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/>
  </bookViews>
  <sheets>
    <sheet name="家具" sheetId="1" r:id="rId1"/>
  </sheets>
  <externalReferences>
    <externalReference r:id="rId3"/>
  </externalReferences>
  <definedNames>
    <definedName name="_xlnm._FilterDatabase" localSheetId="0" hidden="1">家具!$A$2:$J$99</definedName>
    <definedName name="_xlnm.Print_Area" localSheetId="0">家具!$A$1:$J$100</definedName>
    <definedName name="_x_f005">[1]options!$C$35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<sst xmlns="http://schemas.openxmlformats.org/spreadsheetml/2006/main" count="335" uniqueCount="169">
  <si>
    <t>办公家具清单</t>
  </si>
  <si>
    <t>NO.</t>
  </si>
  <si>
    <t>品名</t>
  </si>
  <si>
    <t>图片</t>
  </si>
  <si>
    <t>材质说明</t>
  </si>
  <si>
    <t>规格/mm</t>
  </si>
  <si>
    <t>单位</t>
  </si>
  <si>
    <t>数量</t>
  </si>
  <si>
    <t>单价
(RMB元)</t>
  </si>
  <si>
    <t>小计
(RMB元)</t>
  </si>
  <si>
    <t>备注</t>
  </si>
  <si>
    <t>一、一层食育吧</t>
  </si>
  <si>
    <t>吧椅</t>
  </si>
  <si>
    <t>1.基材：采用松木制作，木质坚硬稳定性强，木材含水率、气干密度符合国家标准；
2.油漆：采用水性漆，经多道工序打磨、喷漆、漆膜平滑，漆膜硬度高，通透性好，实木纹理清晰；
3.五金件：采用五金，防腐抗锈，经中性盐雾测试无生锈、无气泡、无粉化等腐蚀现象。</t>
  </si>
  <si>
    <t>标准</t>
  </si>
  <si>
    <t>张</t>
  </si>
  <si>
    <t>吧台</t>
  </si>
  <si>
    <t>1500W*400D*1100H±50mm</t>
  </si>
  <si>
    <t>1200W*400D*750H±50mm</t>
  </si>
  <si>
    <t>餐桌</t>
  </si>
  <si>
    <t>1.基材：采用橡胶木贴木皮制作，木质坚硬稳定性强，木材含水率、气干密度符合国家标准；
2.油漆：采用水性漆，经多道工序打磨、喷漆、漆膜平滑，漆膜硬度高，通透性好，实木纹理清晰；
3.五金件：采用五金，防腐抗锈，经中性盐雾测试无生锈、无气泡、无粉化等腐蚀现象。</t>
  </si>
  <si>
    <t>1200W*700D*750H±50mm</t>
  </si>
  <si>
    <t>圆餐桌</t>
  </si>
  <si>
    <t>直径1000W*750H±50mm</t>
  </si>
  <si>
    <t>餐椅</t>
  </si>
  <si>
    <t>1.材质：橡胶木实木框架+藤编靠背+皮料坐垫</t>
  </si>
  <si>
    <t>儿童烘焙桌</t>
  </si>
  <si>
    <t>2200W*700D*480H±50mm</t>
  </si>
  <si>
    <t>儿童椅</t>
  </si>
  <si>
    <t>1.基材：采用榉木制作，木质坚硬稳定性强，木材含水率、气干密度符合国家标准；
2.油漆：采用水性漆，经多道工序打磨、喷漆、漆膜平滑，漆膜硬度高，通透性好，实木纹理清晰；
3.五金件：采用五金，防腐抗锈，经中性盐雾测试无生锈、无气泡、无粉化等腐蚀现象。</t>
  </si>
  <si>
    <t>350W*300D*480H±50mm</t>
  </si>
  <si>
    <t>高低水台柜</t>
  </si>
  <si>
    <t>1.材质：实木多层板</t>
  </si>
  <si>
    <t>4000W*550D*480H/800H±50mm</t>
  </si>
  <si>
    <t>平方米</t>
  </si>
  <si>
    <t>台面</t>
  </si>
  <si>
    <t>1.材质：石英石面板</t>
  </si>
  <si>
    <t>4000W*550D*50H±50mm</t>
  </si>
  <si>
    <t>米</t>
  </si>
  <si>
    <t>不锈钢水盆</t>
  </si>
  <si>
    <t>1.材质：304不锈钢</t>
  </si>
  <si>
    <t>个</t>
  </si>
  <si>
    <t>水龙头</t>
  </si>
  <si>
    <t>洞洞板</t>
  </si>
  <si>
    <t>1.材质：钢制原木色</t>
  </si>
  <si>
    <t>1500W*1100H±50mm</t>
  </si>
  <si>
    <t>块</t>
  </si>
  <si>
    <t>黑板</t>
  </si>
  <si>
    <t>1.材质：可书写黑板</t>
  </si>
  <si>
    <t>椭圆形餐桌</t>
  </si>
  <si>
    <t>材质：橡胶木贴木皮</t>
  </si>
  <si>
    <t>1800W*800D*750H±50mm</t>
  </si>
  <si>
    <t>小计：</t>
  </si>
  <si>
    <t>二、医务室</t>
  </si>
  <si>
    <t>办公桌+副柜</t>
  </si>
  <si>
    <t>1.基材:采用EO级实木多层板，板材甲醛释放量≤0.05mg/m3，外观质量、理化性能等符合国家标准。
2.饰面：采用三聚氰胺纸饰面；
3.封边条：采用PVC封边条，表面光滑平整，封边细腻硬度高，线条均匀，转角过渡自然，无脱胶，表面光滑平整无胶渍。
4.五金件：采用五金，防腐抗锈，经中性盐雾测试无生锈、无气泡、无粉化等腐蚀现象。</t>
  </si>
  <si>
    <t xml:space="preserve">办公台:1300W*600D*750H±50mm  
副柜：600W*300D*1200H±50mm        </t>
  </si>
  <si>
    <t>办公椅</t>
  </si>
  <si>
    <t>1.材质：灰色PP加玻纤椅背(无腰条)背网特定八字网系列，座布特定蚂弹力布系列椅座全新木板+定型海绵(无座壳)                   2.PP灰色固定连体扶手2.5mm厚原位锁定同步倾仰底盘                                 3.100#沉口5公分黑色气杆
4.320mm灰色尼龙脚</t>
  </si>
  <si>
    <t>600W*610D*1050H±50mm</t>
  </si>
  <si>
    <t>文件柜1</t>
  </si>
  <si>
    <t>1490W*350D*2100H±50mm</t>
  </si>
  <si>
    <t>组</t>
  </si>
  <si>
    <t>文件柜2</t>
  </si>
  <si>
    <t>350W*350D*2100H±50mm</t>
  </si>
  <si>
    <t>文件柜3</t>
  </si>
  <si>
    <t>1162W*350D*2100H±50mm</t>
  </si>
  <si>
    <t>诊断床</t>
  </si>
  <si>
    <t>1300W*600D*400H±50mm</t>
  </si>
  <si>
    <t>床垫</t>
  </si>
  <si>
    <t>1.材质：50mm厚床垫</t>
  </si>
  <si>
    <t>配诊断床</t>
  </si>
  <si>
    <t>隔离床</t>
  </si>
  <si>
    <t>三、一楼后厨人员办公室</t>
  </si>
  <si>
    <t xml:space="preserve">办公台：1300W*600D*750H±50mm  
副柜：600W*300D*1200H±50mm         </t>
  </si>
  <si>
    <t>文件柜</t>
  </si>
  <si>
    <t xml:space="preserve">800W*400D*2100H±50mm    </t>
  </si>
  <si>
    <t>四、二楼会议室</t>
  </si>
  <si>
    <t>会议桌</t>
  </si>
  <si>
    <t>1.贴面材料：采用≥0.6mm厚实木木皮饰面,木皮宽度≥200mm，纹理自然，无节疤、腐朽、裂纹、虫眼、夹皮变色等缺陷，双面光滑平直，颜色、厚度均匀。
2.封边:台面边缘采用实木封边工艺，封边厚度不低于3mm，封边与贴面同色木材，严密、平整，与整块板材严丝合缝，不允许脱胶或表面有污渍；木材含水率8-16%,走线孔内缘及隐蔽部位全部做封边处理。
3.基材：采用E0级或以上中密度纤维板。
4.油漆：采用UV底漆、水性面漆涂饰，半开放/封闭漆工艺。经2次粗磨3次细磨，用5次底漆，3次面漆喷涂制作而成，涂膜外观平整光滑，遮盖力好，硬度高，耐水性强不起皱。</t>
  </si>
  <si>
    <t>5500W*1800D*750H±50mm</t>
  </si>
  <si>
    <t>会议椅</t>
  </si>
  <si>
    <t xml:space="preserve">1.优质仿皮，透气性良好，触感舒适；                                   
2.高回弹高密度纯棉，回弹力高，坐感好；   </t>
  </si>
  <si>
    <t>荣誉柜</t>
  </si>
  <si>
    <t>4540W*400D*2700H±50mm</t>
  </si>
  <si>
    <t>面板（水台柜）</t>
  </si>
  <si>
    <t>1.材质：石英石</t>
  </si>
  <si>
    <t>2250W*400D*50H±50mm</t>
  </si>
  <si>
    <t>背板（水台柜）</t>
  </si>
  <si>
    <t>2250W*150D*700H±50mm</t>
  </si>
  <si>
    <t>柜体</t>
  </si>
  <si>
    <t>2270W*400D*800H±50mm</t>
  </si>
  <si>
    <t>吊柜</t>
  </si>
  <si>
    <t>1100W*400D*750H±50mm</t>
  </si>
  <si>
    <t>文件柜（不带门）</t>
  </si>
  <si>
    <t>500W*400D*2500H±50mm</t>
  </si>
  <si>
    <t>咖啡色饰面板</t>
  </si>
  <si>
    <t>1.材质：实木多层板+石膏板</t>
  </si>
  <si>
    <t>定制</t>
  </si>
  <si>
    <t>白色饰面板</t>
  </si>
  <si>
    <t>白色冲孔板</t>
  </si>
  <si>
    <t>1.材质：白色冲孔钢板</t>
  </si>
  <si>
    <t>件</t>
  </si>
  <si>
    <t>灯带</t>
  </si>
  <si>
    <t>1.材质：灯带</t>
  </si>
  <si>
    <t>五、二楼副园长办公室</t>
  </si>
  <si>
    <t>1.灰色特大联体头枕 全新PP尼龙加纤椅背
2.腰靠3档顶腰多功能调节
3.300mm推背伸缩线控小气杆 倾仰最大角度175°
4.面料采用优质特网、座包伸缩耐磨弹性布
5.灰色连动尼龙扶手连接椅背和椅座
6.椅座1.5cm厚全新木板和高弹性（定型海绵）
7.2.5mm厚加大方形底盘
8.可拉伸265mm行程脚托配可180度旋转脚踏
9.100#沉口50mm黑色气杆
10.∮350mm灰色大头尼龙五星脚</t>
  </si>
  <si>
    <t>475W*565D*1120H±50mm</t>
  </si>
  <si>
    <t>组合柜</t>
  </si>
  <si>
    <t xml:space="preserve">2700W*400D*2100H±50mm   </t>
  </si>
  <si>
    <t>套</t>
  </si>
  <si>
    <t>六、财务室</t>
  </si>
  <si>
    <t xml:space="preserve">办公桌：1400W*600D*750H±50mm
副柜：1400W*400D*750H±50mm      </t>
  </si>
  <si>
    <t xml:space="preserve">900W*400D*2100H±50mm       </t>
  </si>
  <si>
    <t>七、行政办公室</t>
  </si>
  <si>
    <t>办公桌</t>
  </si>
  <si>
    <t xml:space="preserve">1400W*600D*750H±50mm       </t>
  </si>
  <si>
    <t>三抽柜</t>
  </si>
  <si>
    <t>八、教师办公室</t>
  </si>
  <si>
    <t xml:space="preserve">1400W*600D*750H±50mm      </t>
  </si>
  <si>
    <t xml:space="preserve">1200W*600D*750H±50mm      </t>
  </si>
  <si>
    <t>1.材质：灰色PP加玻纤椅背(无腰条)背网特定八字网系列，座布特定蚂弹力布系列椅座全新木板+定型海绵(无座壳)                   
2.PP灰色固定连体扶手2.5mm厚原位锁定同步倾仰底盘                                 3.100#沉口5公分黑色气杆
4.320mm灰色尼龙脚</t>
  </si>
  <si>
    <t>矮柜1</t>
  </si>
  <si>
    <t xml:space="preserve">1150W*400D*1000H±50mm   </t>
  </si>
  <si>
    <t>矮柜2</t>
  </si>
  <si>
    <t xml:space="preserve">1200W*400D*1000H±50mm   </t>
  </si>
  <si>
    <t>隔断屏风</t>
  </si>
  <si>
    <t>1、材质：空心砖+石膏板</t>
  </si>
  <si>
    <t xml:space="preserve">4600W*2700H±50mm  </t>
  </si>
  <si>
    <t>平方</t>
  </si>
  <si>
    <t>九、三楼园长办公室</t>
  </si>
  <si>
    <t xml:space="preserve">1400W*700D*750H±50mm       </t>
  </si>
  <si>
    <t>矮柜</t>
  </si>
  <si>
    <t>1400W*490D*960H±50mm</t>
  </si>
  <si>
    <t>890W*490D*960H±50mm</t>
  </si>
  <si>
    <t>高柜</t>
  </si>
  <si>
    <t>1050W*490D*1800H±50mm</t>
  </si>
  <si>
    <t>沙发</t>
  </si>
  <si>
    <t>1.基材：采用实木制作，木质坚硬稳定性强，木材含水率、气干密度符合国家标准；
2.油漆：采用水性漆，经多道工序打磨、喷漆、漆膜平滑，漆膜硬度高，通透性好，实木纹理清晰；
3.五金件：采用五金，防腐抗锈，经中性盐雾测试无生锈、无气泡、无粉化等腐蚀现象。</t>
  </si>
  <si>
    <t>二人位</t>
  </si>
  <si>
    <t>单人位</t>
  </si>
  <si>
    <t>茶几</t>
  </si>
  <si>
    <t>直径80cm</t>
  </si>
  <si>
    <t>十、三楼洽谈室</t>
  </si>
  <si>
    <t>三人位</t>
  </si>
  <si>
    <t>坐垫及靠背</t>
  </si>
  <si>
    <t>1.材质：麻绒布艺内置高密度海绵</t>
  </si>
  <si>
    <t>配三人位沙发</t>
  </si>
  <si>
    <t>大茶几</t>
  </si>
  <si>
    <t>1100W*600D*450H±50mm</t>
  </si>
  <si>
    <t>小茶几</t>
  </si>
  <si>
    <t>直径500W*450H±50mm</t>
  </si>
  <si>
    <t>十一、三楼音体室、教室、音控室及安全办公室</t>
  </si>
  <si>
    <t>演讲台</t>
  </si>
  <si>
    <t>1.基材：采用E0级或以上中密度纤维板。
2.封边:台面边缘采用实木封边工艺，封边厚度不低于3mm，封边与贴面同色木材，严密、平整，与整块板材严丝合缝，不允许脱胶或表面有污渍；木材含水率8-16%,走线孔内缘及隐蔽部位全部做封边处理。
3.油漆：采用UV底漆、水性面漆涂饰，半开放/封闭漆工艺。经2次粗磨3次细磨，用5次底漆，3次面漆喷涂制作而成，涂膜外观平整光滑，遮盖力好，硬度高，耐水性强不起皱。</t>
  </si>
  <si>
    <t>650W*450D*1100H±50mm</t>
  </si>
  <si>
    <t>储物柜</t>
  </si>
  <si>
    <t>1、板材：E1级优质环保三聚氰胺板，耐磨、耐脏、耐高温，静曲强度、内结合强度、表面耐香烟灼烧等指标均符合国家检测标准；
2、粘合剂：德国牛头牌乳胶；
3、封边用材：2mm厚PVC胶边，进口热熔胶。</t>
  </si>
  <si>
    <t>1000W*520D*1000H±50mm</t>
  </si>
  <si>
    <t>928W*520D*1000H±50mm</t>
  </si>
  <si>
    <t>折叠桌</t>
  </si>
  <si>
    <t>1600W*600D*760H±50mm</t>
  </si>
  <si>
    <t>折叠椅</t>
  </si>
  <si>
    <t>1.材质：椅架采用钢制喷涂
2.坐垫及靠背：采用PP塑料</t>
  </si>
  <si>
    <t>440W*410D*800H±50mm</t>
  </si>
  <si>
    <t>1000W*550D*750H±50mm</t>
  </si>
  <si>
    <t>合 计：</t>
  </si>
  <si>
    <t>含普通发票</t>
  </si>
  <si>
    <t>人民币大写：贰拾玖万元整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</si>
</sst>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36">
    <font>
      <sz val="11"/>
      <color theme="1"/>
      <name val="宋体"/>
      <charset val="134"/>
      <scheme val="minor"/>
    </font>
    <font>
      <sz val="13"/>
      <color theme="1" tint="0.35"/>
      <name val="方正中雅宋简"/>
      <charset val="134"/>
    </font>
    <font>
      <sz val="13"/>
      <color theme="1"/>
      <name val="华文中宋"/>
      <charset val="134"/>
    </font>
    <font>
      <sz val="33"/>
      <color theme="1" tint="0.249977111117893"/>
      <name val="方正大标宋简体"/>
      <charset val="134"/>
    </font>
    <font>
      <b/>
      <sz val="16"/>
      <color theme="1" tint="0.249977111117893"/>
      <name val="宋体"/>
      <charset val="134"/>
      <scheme val="minor"/>
    </font>
    <font>
      <sz val="16"/>
      <color theme="1" tint="0.35"/>
      <name val="方正中雅宋简"/>
      <charset val="134"/>
    </font>
    <font>
      <sz val="16"/>
      <name val="宋体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16"/>
      <color theme="1"/>
      <name val="宋体"/>
      <charset val="134"/>
    </font>
    <font>
      <sz val="16"/>
      <color theme="1"/>
      <name val="方正中雅宋简"/>
      <charset val="134"/>
    </font>
    <font>
      <b/>
      <sz val="16"/>
      <color theme="1"/>
      <name val="方正中雅宋简"/>
      <charset val="134"/>
    </font>
    <font>
      <sz val="11"/>
      <color theme="1"/>
      <name val="方正黑体_GBK"/>
      <charset val="134"/>
    </font>
    <font>
      <sz val="13"/>
      <color theme="1"/>
      <name val="方正黑体_GBK"/>
      <charset val="134"/>
    </font>
    <font>
      <b/>
      <i/>
      <sz val="13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6" fillId="0" borderId="1" xfId="49" applyNumberFormat="1" applyFont="1" applyFill="1" applyBorder="1" applyAlignment="1">
      <alignment horizontal="center" vertical="center" wrapText="1"/>
    </xf>
    <xf numFmtId="177" fontId="6" fillId="0" borderId="4" xfId="49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77" fontId="6" fillId="0" borderId="5" xfId="49" applyNumberFormat="1" applyFont="1" applyFill="1" applyBorder="1" applyAlignment="1">
      <alignment horizontal="center" vertical="center" wrapText="1"/>
    </xf>
    <xf numFmtId="177" fontId="6" fillId="0" borderId="6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6" fillId="0" borderId="1" xfId="49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178" fontId="6" fillId="0" borderId="3" xfId="49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6" fillId="0" borderId="6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8" fontId="6" fillId="0" borderId="7" xfId="49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7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9" fontId="13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8">
    <dxf>
      <fill>
        <patternFill patternType="solid">
          <bgColor theme="4" tint="0.599963377788629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676910</xdr:colOff>
      <xdr:row>98</xdr:row>
      <xdr:rowOff>0</xdr:rowOff>
    </xdr:from>
    <xdr:to>
      <xdr:col>12</xdr:col>
      <xdr:colOff>48260</xdr:colOff>
      <xdr:row>98</xdr:row>
      <xdr:rowOff>273050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78980" y="148475700"/>
          <a:ext cx="57150" cy="273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262255</xdr:colOff>
      <xdr:row>8</xdr:row>
      <xdr:rowOff>27305</xdr:rowOff>
    </xdr:from>
    <xdr:to>
      <xdr:col>2</xdr:col>
      <xdr:colOff>1570355</xdr:colOff>
      <xdr:row>8</xdr:row>
      <xdr:rowOff>1209040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0955" y="10708005"/>
          <a:ext cx="1308100" cy="1181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321310</xdr:colOff>
      <xdr:row>6</xdr:row>
      <xdr:rowOff>85725</xdr:rowOff>
    </xdr:from>
    <xdr:to>
      <xdr:col>2</xdr:col>
      <xdr:colOff>1644015</xdr:colOff>
      <xdr:row>6</xdr:row>
      <xdr:rowOff>1132840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20010" y="7172325"/>
          <a:ext cx="1322705" cy="1047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291465</xdr:colOff>
      <xdr:row>7</xdr:row>
      <xdr:rowOff>53975</xdr:rowOff>
    </xdr:from>
    <xdr:to>
      <xdr:col>2</xdr:col>
      <xdr:colOff>1612900</xdr:colOff>
      <xdr:row>7</xdr:row>
      <xdr:rowOff>1134110</xdr:rowOff>
    </xdr:to>
    <xdr:pic>
      <xdr:nvPicPr>
        <xdr:cNvPr id="6" name="图片 5"/>
        <xdr:cNvPicPr/>
      </xdr:nvPicPr>
      <xdr:blipFill>
        <a:blip r:embed="rId4"/>
        <a:stretch>
          <a:fillRect/>
        </a:stretch>
      </xdr:blipFill>
      <xdr:spPr>
        <a:xfrm>
          <a:off x="2590165" y="9007475"/>
          <a:ext cx="1321435" cy="1080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269240</xdr:colOff>
      <xdr:row>10</xdr:row>
      <xdr:rowOff>73660</xdr:rowOff>
    </xdr:from>
    <xdr:to>
      <xdr:col>2</xdr:col>
      <xdr:colOff>1393190</xdr:colOff>
      <xdr:row>10</xdr:row>
      <xdr:rowOff>1161415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567940" y="13929360"/>
          <a:ext cx="1123950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200660</xdr:colOff>
      <xdr:row>17</xdr:row>
      <xdr:rowOff>18415</xdr:rowOff>
    </xdr:from>
    <xdr:to>
      <xdr:col>2</xdr:col>
      <xdr:colOff>1454150</xdr:colOff>
      <xdr:row>17</xdr:row>
      <xdr:rowOff>1106805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499360" y="19258915"/>
          <a:ext cx="1253490" cy="1088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254635</xdr:colOff>
      <xdr:row>91</xdr:row>
      <xdr:rowOff>1061720</xdr:rowOff>
    </xdr:from>
    <xdr:to>
      <xdr:col>2</xdr:col>
      <xdr:colOff>1563370</xdr:colOff>
      <xdr:row>91</xdr:row>
      <xdr:rowOff>1959610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553335" y="135897620"/>
          <a:ext cx="1308735" cy="897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160020</xdr:colOff>
      <xdr:row>93</xdr:row>
      <xdr:rowOff>252730</xdr:rowOff>
    </xdr:from>
    <xdr:to>
      <xdr:col>3</xdr:col>
      <xdr:colOff>0</xdr:colOff>
      <xdr:row>93</xdr:row>
      <xdr:rowOff>1057275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458720" y="139076430"/>
          <a:ext cx="1744980" cy="804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472440</xdr:colOff>
      <xdr:row>94</xdr:row>
      <xdr:rowOff>66040</xdr:rowOff>
    </xdr:from>
    <xdr:to>
      <xdr:col>2</xdr:col>
      <xdr:colOff>1552575</xdr:colOff>
      <xdr:row>94</xdr:row>
      <xdr:rowOff>1118870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771140" y="140489940"/>
          <a:ext cx="1080135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473710</xdr:colOff>
      <xdr:row>95</xdr:row>
      <xdr:rowOff>102870</xdr:rowOff>
    </xdr:from>
    <xdr:to>
      <xdr:col>2</xdr:col>
      <xdr:colOff>1474470</xdr:colOff>
      <xdr:row>95</xdr:row>
      <xdr:rowOff>1099820</xdr:rowOff>
    </xdr:to>
    <xdr:pic>
      <xdr:nvPicPr>
        <xdr:cNvPr id="12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772410" y="142901670"/>
          <a:ext cx="1000760" cy="996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241300</xdr:colOff>
      <xdr:row>96</xdr:row>
      <xdr:rowOff>1407160</xdr:rowOff>
    </xdr:from>
    <xdr:to>
      <xdr:col>2</xdr:col>
      <xdr:colOff>1642745</xdr:colOff>
      <xdr:row>96</xdr:row>
      <xdr:rowOff>2476500</xdr:rowOff>
    </xdr:to>
    <xdr:pic>
      <xdr:nvPicPr>
        <xdr:cNvPr id="13" name="图片 1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540000" y="145425160"/>
          <a:ext cx="1401445" cy="1069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474980</xdr:colOff>
      <xdr:row>97</xdr:row>
      <xdr:rowOff>171450</xdr:rowOff>
    </xdr:from>
    <xdr:to>
      <xdr:col>2</xdr:col>
      <xdr:colOff>1447165</xdr:colOff>
      <xdr:row>97</xdr:row>
      <xdr:rowOff>1129030</xdr:rowOff>
    </xdr:to>
    <xdr:pic>
      <xdr:nvPicPr>
        <xdr:cNvPr id="14" name="图片 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73680" y="147427950"/>
          <a:ext cx="97218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244475</xdr:colOff>
      <xdr:row>92</xdr:row>
      <xdr:rowOff>383540</xdr:rowOff>
    </xdr:from>
    <xdr:to>
      <xdr:col>2</xdr:col>
      <xdr:colOff>1716405</xdr:colOff>
      <xdr:row>92</xdr:row>
      <xdr:rowOff>1075690</xdr:rowOff>
    </xdr:to>
    <xdr:pic>
      <xdr:nvPicPr>
        <xdr:cNvPr id="15" name="图片 14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543175" y="137670540"/>
          <a:ext cx="1471930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153035</xdr:colOff>
      <xdr:row>86</xdr:row>
      <xdr:rowOff>0</xdr:rowOff>
    </xdr:from>
    <xdr:to>
      <xdr:col>2</xdr:col>
      <xdr:colOff>1727835</xdr:colOff>
      <xdr:row>86</xdr:row>
      <xdr:rowOff>1186180</xdr:rowOff>
    </xdr:to>
    <xdr:pic>
      <xdr:nvPicPr>
        <xdr:cNvPr id="16" name="图片 1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451735" y="128511300"/>
          <a:ext cx="1574800" cy="1186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299720</xdr:colOff>
      <xdr:row>80</xdr:row>
      <xdr:rowOff>302260</xdr:rowOff>
    </xdr:from>
    <xdr:to>
      <xdr:col>3</xdr:col>
      <xdr:colOff>0</xdr:colOff>
      <xdr:row>80</xdr:row>
      <xdr:rowOff>1275080</xdr:rowOff>
    </xdr:to>
    <xdr:pic>
      <xdr:nvPicPr>
        <xdr:cNvPr id="17" name="图片 16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598420" y="121879360"/>
          <a:ext cx="1605280" cy="972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113665</xdr:colOff>
      <xdr:row>76</xdr:row>
      <xdr:rowOff>638175</xdr:rowOff>
    </xdr:from>
    <xdr:to>
      <xdr:col>3</xdr:col>
      <xdr:colOff>0</xdr:colOff>
      <xdr:row>76</xdr:row>
      <xdr:rowOff>1910080</xdr:rowOff>
    </xdr:to>
    <xdr:pic>
      <xdr:nvPicPr>
        <xdr:cNvPr id="19" name="图片 18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412365" y="113185575"/>
          <a:ext cx="1791335" cy="127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495935</xdr:colOff>
      <xdr:row>78</xdr:row>
      <xdr:rowOff>313690</xdr:rowOff>
    </xdr:from>
    <xdr:to>
      <xdr:col>2</xdr:col>
      <xdr:colOff>1351915</xdr:colOff>
      <xdr:row>78</xdr:row>
      <xdr:rowOff>1806575</xdr:rowOff>
    </xdr:to>
    <xdr:pic>
      <xdr:nvPicPr>
        <xdr:cNvPr id="20" name="图片 1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794635" y="117483890"/>
          <a:ext cx="855980" cy="149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513715</xdr:colOff>
      <xdr:row>75</xdr:row>
      <xdr:rowOff>38100</xdr:rowOff>
    </xdr:from>
    <xdr:to>
      <xdr:col>2</xdr:col>
      <xdr:colOff>1236980</xdr:colOff>
      <xdr:row>75</xdr:row>
      <xdr:rowOff>1148080</xdr:rowOff>
    </xdr:to>
    <xdr:pic>
      <xdr:nvPicPr>
        <xdr:cNvPr id="21" name="图片 2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812415" y="111366300"/>
          <a:ext cx="723265" cy="1109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323850</xdr:colOff>
      <xdr:row>74</xdr:row>
      <xdr:rowOff>106045</xdr:rowOff>
    </xdr:from>
    <xdr:to>
      <xdr:col>2</xdr:col>
      <xdr:colOff>1577340</xdr:colOff>
      <xdr:row>74</xdr:row>
      <xdr:rowOff>1103630</xdr:rowOff>
    </xdr:to>
    <xdr:pic>
      <xdr:nvPicPr>
        <xdr:cNvPr id="22" name="图片 21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622550" y="109148245"/>
          <a:ext cx="125349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167640</xdr:colOff>
      <xdr:row>54</xdr:row>
      <xdr:rowOff>517525</xdr:rowOff>
    </xdr:from>
    <xdr:to>
      <xdr:col>3</xdr:col>
      <xdr:colOff>0</xdr:colOff>
      <xdr:row>54</xdr:row>
      <xdr:rowOff>1694815</xdr:rowOff>
    </xdr:to>
    <xdr:pic>
      <xdr:nvPicPr>
        <xdr:cNvPr id="31" name="图片 30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2466340" y="74812525"/>
          <a:ext cx="1737360" cy="1177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51</xdr:row>
      <xdr:rowOff>780415</xdr:rowOff>
    </xdr:from>
    <xdr:to>
      <xdr:col>2</xdr:col>
      <xdr:colOff>1605280</xdr:colOff>
      <xdr:row>51</xdr:row>
      <xdr:rowOff>1704340</xdr:rowOff>
    </xdr:to>
    <xdr:pic>
      <xdr:nvPicPr>
        <xdr:cNvPr id="35" name="图片 34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536825" y="71786115"/>
          <a:ext cx="136715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112395</xdr:colOff>
      <xdr:row>69</xdr:row>
      <xdr:rowOff>1718310</xdr:rowOff>
    </xdr:from>
    <xdr:to>
      <xdr:col>3</xdr:col>
      <xdr:colOff>0</xdr:colOff>
      <xdr:row>70</xdr:row>
      <xdr:rowOff>775335</xdr:rowOff>
    </xdr:to>
    <xdr:pic>
      <xdr:nvPicPr>
        <xdr:cNvPr id="36" name="图片 3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411095" y="104029510"/>
          <a:ext cx="1792605" cy="127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240030</xdr:colOff>
      <xdr:row>71</xdr:row>
      <xdr:rowOff>106045</xdr:rowOff>
    </xdr:from>
    <xdr:to>
      <xdr:col>2</xdr:col>
      <xdr:colOff>1620520</xdr:colOff>
      <xdr:row>71</xdr:row>
      <xdr:rowOff>1113790</xdr:rowOff>
    </xdr:to>
    <xdr:pic>
      <xdr:nvPicPr>
        <xdr:cNvPr id="37" name="图片 36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2538730" y="106836845"/>
          <a:ext cx="1380490" cy="1007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414020</xdr:colOff>
      <xdr:row>62</xdr:row>
      <xdr:rowOff>383540</xdr:rowOff>
    </xdr:from>
    <xdr:to>
      <xdr:col>2</xdr:col>
      <xdr:colOff>1412240</xdr:colOff>
      <xdr:row>62</xdr:row>
      <xdr:rowOff>1764665</xdr:rowOff>
    </xdr:to>
    <xdr:pic>
      <xdr:nvPicPr>
        <xdr:cNvPr id="38" name="图片 37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2712720" y="90286840"/>
          <a:ext cx="998220" cy="138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539115</xdr:colOff>
      <xdr:row>55</xdr:row>
      <xdr:rowOff>737870</xdr:rowOff>
    </xdr:from>
    <xdr:to>
      <xdr:col>2</xdr:col>
      <xdr:colOff>1402715</xdr:colOff>
      <xdr:row>55</xdr:row>
      <xdr:rowOff>1805940</xdr:rowOff>
    </xdr:to>
    <xdr:pic>
      <xdr:nvPicPr>
        <xdr:cNvPr id="39" name="图片 38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2837815" y="77420470"/>
          <a:ext cx="863600" cy="1068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350520</xdr:colOff>
      <xdr:row>35</xdr:row>
      <xdr:rowOff>96520</xdr:rowOff>
    </xdr:from>
    <xdr:to>
      <xdr:col>2</xdr:col>
      <xdr:colOff>1472565</xdr:colOff>
      <xdr:row>35</xdr:row>
      <xdr:rowOff>915035</xdr:rowOff>
    </xdr:to>
    <xdr:pic>
      <xdr:nvPicPr>
        <xdr:cNvPr id="40" name="图片 39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2649220" y="47378620"/>
          <a:ext cx="1122045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336550</xdr:colOff>
      <xdr:row>37</xdr:row>
      <xdr:rowOff>139065</xdr:rowOff>
    </xdr:from>
    <xdr:to>
      <xdr:col>2</xdr:col>
      <xdr:colOff>1524000</xdr:colOff>
      <xdr:row>37</xdr:row>
      <xdr:rowOff>868045</xdr:rowOff>
    </xdr:to>
    <xdr:pic>
      <xdr:nvPicPr>
        <xdr:cNvPr id="41" name="图片 40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2635250" y="51535965"/>
          <a:ext cx="118745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257810</xdr:colOff>
      <xdr:row>40</xdr:row>
      <xdr:rowOff>548005</xdr:rowOff>
    </xdr:from>
    <xdr:to>
      <xdr:col>2</xdr:col>
      <xdr:colOff>1735455</xdr:colOff>
      <xdr:row>41</xdr:row>
      <xdr:rowOff>521970</xdr:rowOff>
    </xdr:to>
    <xdr:pic>
      <xdr:nvPicPr>
        <xdr:cNvPr id="42" name="图片 41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2556510" y="55361205"/>
          <a:ext cx="1477645" cy="2425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747395</xdr:colOff>
      <xdr:row>42</xdr:row>
      <xdr:rowOff>78105</xdr:rowOff>
    </xdr:from>
    <xdr:to>
      <xdr:col>2</xdr:col>
      <xdr:colOff>1240790</xdr:colOff>
      <xdr:row>42</xdr:row>
      <xdr:rowOff>1172210</xdr:rowOff>
    </xdr:to>
    <xdr:pic>
      <xdr:nvPicPr>
        <xdr:cNvPr id="43" name="图片 42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3046095" y="59679205"/>
          <a:ext cx="493395" cy="1094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290195</xdr:colOff>
      <xdr:row>43</xdr:row>
      <xdr:rowOff>396875</xdr:rowOff>
    </xdr:from>
    <xdr:to>
      <xdr:col>2</xdr:col>
      <xdr:colOff>1663065</xdr:colOff>
      <xdr:row>45</xdr:row>
      <xdr:rowOff>262890</xdr:rowOff>
    </xdr:to>
    <xdr:pic>
      <xdr:nvPicPr>
        <xdr:cNvPr id="44" name="图片 43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2588895" y="62347475"/>
          <a:ext cx="1372870" cy="1136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264160</xdr:colOff>
      <xdr:row>22</xdr:row>
      <xdr:rowOff>616585</xdr:rowOff>
    </xdr:from>
    <xdr:to>
      <xdr:col>2</xdr:col>
      <xdr:colOff>1622425</xdr:colOff>
      <xdr:row>23</xdr:row>
      <xdr:rowOff>50165</xdr:rowOff>
    </xdr:to>
    <xdr:pic>
      <xdr:nvPicPr>
        <xdr:cNvPr id="45" name="图片 44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2562860" y="26943685"/>
          <a:ext cx="1358265" cy="1681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339090</xdr:colOff>
      <xdr:row>25</xdr:row>
      <xdr:rowOff>126365</xdr:rowOff>
    </xdr:from>
    <xdr:to>
      <xdr:col>2</xdr:col>
      <xdr:colOff>1617345</xdr:colOff>
      <xdr:row>25</xdr:row>
      <xdr:rowOff>1572260</xdr:rowOff>
    </xdr:to>
    <xdr:pic>
      <xdr:nvPicPr>
        <xdr:cNvPr id="46" name="图片 45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2637790" y="33044765"/>
          <a:ext cx="1278255" cy="144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365125</xdr:colOff>
      <xdr:row>27</xdr:row>
      <xdr:rowOff>85725</xdr:rowOff>
    </xdr:from>
    <xdr:to>
      <xdr:col>2</xdr:col>
      <xdr:colOff>1574165</xdr:colOff>
      <xdr:row>27</xdr:row>
      <xdr:rowOff>1070610</xdr:rowOff>
    </xdr:to>
    <xdr:pic>
      <xdr:nvPicPr>
        <xdr:cNvPr id="47" name="图片 46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2663825" y="36077525"/>
          <a:ext cx="1209040" cy="984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143510</xdr:colOff>
      <xdr:row>15</xdr:row>
      <xdr:rowOff>104140</xdr:rowOff>
    </xdr:from>
    <xdr:to>
      <xdr:col>2</xdr:col>
      <xdr:colOff>1673860</xdr:colOff>
      <xdr:row>16</xdr:row>
      <xdr:rowOff>355600</xdr:rowOff>
    </xdr:to>
    <xdr:pic>
      <xdr:nvPicPr>
        <xdr:cNvPr id="48" name="图片 47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2442210" y="18265140"/>
          <a:ext cx="153035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142240</xdr:colOff>
      <xdr:row>12</xdr:row>
      <xdr:rowOff>125095</xdr:rowOff>
    </xdr:from>
    <xdr:to>
      <xdr:col>3</xdr:col>
      <xdr:colOff>0</xdr:colOff>
      <xdr:row>13</xdr:row>
      <xdr:rowOff>462915</xdr:rowOff>
    </xdr:to>
    <xdr:pic>
      <xdr:nvPicPr>
        <xdr:cNvPr id="49" name="图片 48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2440940" y="16381095"/>
          <a:ext cx="1762760" cy="972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211455</xdr:colOff>
      <xdr:row>9</xdr:row>
      <xdr:rowOff>192405</xdr:rowOff>
    </xdr:from>
    <xdr:to>
      <xdr:col>2</xdr:col>
      <xdr:colOff>1565910</xdr:colOff>
      <xdr:row>9</xdr:row>
      <xdr:rowOff>1089025</xdr:rowOff>
    </xdr:to>
    <xdr:pic>
      <xdr:nvPicPr>
        <xdr:cNvPr id="50" name="图片 49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2510155" y="12105005"/>
          <a:ext cx="1354455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90805</xdr:colOff>
      <xdr:row>4</xdr:row>
      <xdr:rowOff>591185</xdr:rowOff>
    </xdr:from>
    <xdr:to>
      <xdr:col>3</xdr:col>
      <xdr:colOff>0</xdr:colOff>
      <xdr:row>4</xdr:row>
      <xdr:rowOff>1687830</xdr:rowOff>
    </xdr:to>
    <xdr:pic>
      <xdr:nvPicPr>
        <xdr:cNvPr id="51" name="图片 50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2389505" y="4121785"/>
          <a:ext cx="1814195" cy="1096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31</xdr:row>
      <xdr:rowOff>923290</xdr:rowOff>
    </xdr:from>
    <xdr:to>
      <xdr:col>2</xdr:col>
      <xdr:colOff>1659255</xdr:colOff>
      <xdr:row>31</xdr:row>
      <xdr:rowOff>1924685</xdr:rowOff>
    </xdr:to>
    <xdr:pic>
      <xdr:nvPicPr>
        <xdr:cNvPr id="52" name="图片 51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2508885" y="42414190"/>
          <a:ext cx="144907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320675</xdr:colOff>
      <xdr:row>61</xdr:row>
      <xdr:rowOff>673735</xdr:rowOff>
    </xdr:from>
    <xdr:to>
      <xdr:col>2</xdr:col>
      <xdr:colOff>1418590</xdr:colOff>
      <xdr:row>61</xdr:row>
      <xdr:rowOff>2329180</xdr:rowOff>
    </xdr:to>
    <xdr:pic>
      <xdr:nvPicPr>
        <xdr:cNvPr id="23" name="图片 22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2619375" y="87668735"/>
          <a:ext cx="1097915" cy="1655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288290</xdr:colOff>
      <xdr:row>50</xdr:row>
      <xdr:rowOff>471170</xdr:rowOff>
    </xdr:from>
    <xdr:to>
      <xdr:col>2</xdr:col>
      <xdr:colOff>1696085</xdr:colOff>
      <xdr:row>50</xdr:row>
      <xdr:rowOff>2587625</xdr:rowOff>
    </xdr:to>
    <xdr:pic>
      <xdr:nvPicPr>
        <xdr:cNvPr id="54" name="图片 53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2586990" y="68530470"/>
          <a:ext cx="1407795" cy="211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428625</xdr:colOff>
      <xdr:row>68</xdr:row>
      <xdr:rowOff>151130</xdr:rowOff>
    </xdr:from>
    <xdr:to>
      <xdr:col>2</xdr:col>
      <xdr:colOff>1532255</xdr:colOff>
      <xdr:row>68</xdr:row>
      <xdr:rowOff>1585595</xdr:rowOff>
    </xdr:to>
    <xdr:pic>
      <xdr:nvPicPr>
        <xdr:cNvPr id="3" name="图片 2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2727325" y="100341430"/>
          <a:ext cx="1103630" cy="143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294640</xdr:colOff>
      <xdr:row>56</xdr:row>
      <xdr:rowOff>158115</xdr:rowOff>
    </xdr:from>
    <xdr:to>
      <xdr:col>2</xdr:col>
      <xdr:colOff>1506855</xdr:colOff>
      <xdr:row>56</xdr:row>
      <xdr:rowOff>1733550</xdr:rowOff>
    </xdr:to>
    <xdr:pic>
      <xdr:nvPicPr>
        <xdr:cNvPr id="18" name="图片 1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2593340" y="79279115"/>
          <a:ext cx="1212215" cy="1575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351155</xdr:colOff>
      <xdr:row>32</xdr:row>
      <xdr:rowOff>196215</xdr:rowOff>
    </xdr:from>
    <xdr:to>
      <xdr:col>2</xdr:col>
      <xdr:colOff>1536065</xdr:colOff>
      <xdr:row>32</xdr:row>
      <xdr:rowOff>1736090</xdr:rowOff>
    </xdr:to>
    <xdr:pic>
      <xdr:nvPicPr>
        <xdr:cNvPr id="24" name="图片 23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2649855" y="44087415"/>
          <a:ext cx="1184910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296545</xdr:colOff>
      <xdr:row>21</xdr:row>
      <xdr:rowOff>179070</xdr:rowOff>
    </xdr:from>
    <xdr:to>
      <xdr:col>2</xdr:col>
      <xdr:colOff>1576705</xdr:colOff>
      <xdr:row>21</xdr:row>
      <xdr:rowOff>1842770</xdr:rowOff>
    </xdr:to>
    <xdr:pic>
      <xdr:nvPicPr>
        <xdr:cNvPr id="25" name="图片 24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2595245" y="24156670"/>
          <a:ext cx="1280160" cy="166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215900</xdr:colOff>
      <xdr:row>59</xdr:row>
      <xdr:rowOff>929640</xdr:rowOff>
    </xdr:from>
    <xdr:to>
      <xdr:col>2</xdr:col>
      <xdr:colOff>1701165</xdr:colOff>
      <xdr:row>59</xdr:row>
      <xdr:rowOff>2157730</xdr:rowOff>
    </xdr:to>
    <xdr:pic>
      <xdr:nvPicPr>
        <xdr:cNvPr id="26" name="图片 25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2514600" y="83263740"/>
          <a:ext cx="1485265" cy="1228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175895</xdr:colOff>
      <xdr:row>66</xdr:row>
      <xdr:rowOff>262255</xdr:rowOff>
    </xdr:from>
    <xdr:to>
      <xdr:col>2</xdr:col>
      <xdr:colOff>1661160</xdr:colOff>
      <xdr:row>66</xdr:row>
      <xdr:rowOff>1490345</xdr:rowOff>
    </xdr:to>
    <xdr:pic>
      <xdr:nvPicPr>
        <xdr:cNvPr id="27" name="图片 26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2474595" y="96045655"/>
          <a:ext cx="1485265" cy="1228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138430</xdr:colOff>
      <xdr:row>20</xdr:row>
      <xdr:rowOff>767080</xdr:rowOff>
    </xdr:from>
    <xdr:to>
      <xdr:col>2</xdr:col>
      <xdr:colOff>1597025</xdr:colOff>
      <xdr:row>20</xdr:row>
      <xdr:rowOff>1958340</xdr:rowOff>
    </xdr:to>
    <xdr:pic>
      <xdr:nvPicPr>
        <xdr:cNvPr id="28" name="图片 27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2437130" y="22382480"/>
          <a:ext cx="1458595" cy="1191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185420</xdr:colOff>
      <xdr:row>30</xdr:row>
      <xdr:rowOff>868045</xdr:rowOff>
    </xdr:from>
    <xdr:to>
      <xdr:col>2</xdr:col>
      <xdr:colOff>1644015</xdr:colOff>
      <xdr:row>30</xdr:row>
      <xdr:rowOff>2059305</xdr:rowOff>
    </xdr:to>
    <xdr:pic>
      <xdr:nvPicPr>
        <xdr:cNvPr id="29" name="图片 28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2484120" y="39869745"/>
          <a:ext cx="1458595" cy="1191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185420</xdr:colOff>
      <xdr:row>49</xdr:row>
      <xdr:rowOff>868045</xdr:rowOff>
    </xdr:from>
    <xdr:to>
      <xdr:col>2</xdr:col>
      <xdr:colOff>1644015</xdr:colOff>
      <xdr:row>49</xdr:row>
      <xdr:rowOff>2059305</xdr:rowOff>
    </xdr:to>
    <xdr:pic>
      <xdr:nvPicPr>
        <xdr:cNvPr id="30" name="图片 29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2484120" y="66501645"/>
          <a:ext cx="1458595" cy="1191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032;&#24314;&#25991;&#20214;&#22841;\&#25253;&#20215;&#26041;&#26696;&#21512;&#21516;\2021&#24180;&#25991;&#20214;\&#21512;&#21516;\&#21512;&#21516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合同"/>
      <sheetName val="template"/>
      <sheetName val="options"/>
      <sheetName val="报价表"/>
      <sheetName val="设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8"/>
  <sheetViews>
    <sheetView tabSelected="1" view="pageBreakPreview" zoomScale="60" zoomScaleNormal="70" topLeftCell="A85" workbookViewId="0">
      <selection activeCell="H104" sqref="H104"/>
    </sheetView>
  </sheetViews>
  <sheetFormatPr defaultColWidth="9" defaultRowHeight="13.5"/>
  <cols>
    <col min="1" max="1" width="8.925" style="1" customWidth="1"/>
    <col min="2" max="2" width="21.2416666666667" style="4" customWidth="1"/>
    <col min="3" max="3" width="25" style="4" customWidth="1"/>
    <col min="4" max="4" width="72.3166666666667" style="1" customWidth="1"/>
    <col min="5" max="5" width="44.4583333333333" style="1" customWidth="1"/>
    <col min="6" max="7" width="11.125" style="1" customWidth="1"/>
    <col min="8" max="9" width="15.625" style="5" customWidth="1"/>
    <col min="10" max="10" width="16.2416666666667" style="4" customWidth="1"/>
    <col min="11" max="12" width="9" style="1"/>
    <col min="13" max="13" width="12.625" style="1"/>
    <col min="14" max="16384" width="9" style="1"/>
  </cols>
  <sheetData>
    <row r="1" s="1" customFormat="1" ht="68" customHeight="1" spans="1:10">
      <c r="A1" s="6" t="s">
        <v>0</v>
      </c>
      <c r="B1" s="6"/>
      <c r="C1" s="6"/>
      <c r="D1" s="6"/>
      <c r="E1" s="6"/>
      <c r="F1" s="6"/>
      <c r="G1" s="6"/>
      <c r="H1" s="7"/>
      <c r="I1" s="7"/>
      <c r="J1" s="6"/>
    </row>
    <row r="2" s="1" customFormat="1" ht="46" customHeight="1" spans="1:10">
      <c r="A2" s="8" t="s">
        <v>1</v>
      </c>
      <c r="B2" s="9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10" t="s">
        <v>8</v>
      </c>
      <c r="I2" s="10" t="s">
        <v>9</v>
      </c>
      <c r="J2" s="9" t="s">
        <v>10</v>
      </c>
    </row>
    <row r="3" s="1" customFormat="1" ht="37" customHeight="1" spans="1:10">
      <c r="A3" s="11" t="s">
        <v>11</v>
      </c>
      <c r="B3" s="12"/>
      <c r="C3" s="12"/>
      <c r="D3" s="13"/>
      <c r="E3" s="12"/>
      <c r="F3" s="12"/>
      <c r="G3" s="12"/>
      <c r="H3" s="12"/>
      <c r="I3" s="12"/>
      <c r="J3" s="46"/>
    </row>
    <row r="4" s="2" customFormat="1" ht="127" customHeight="1" spans="1:10">
      <c r="A4" s="14">
        <v>1</v>
      </c>
      <c r="B4" s="15" t="s">
        <v>12</v>
      </c>
      <c r="C4" s="16"/>
      <c r="D4" s="17" t="s">
        <v>13</v>
      </c>
      <c r="E4" s="18" t="s">
        <v>14</v>
      </c>
      <c r="F4" s="18" t="s">
        <v>15</v>
      </c>
      <c r="G4" s="18">
        <v>5</v>
      </c>
      <c r="H4" s="18">
        <v>600</v>
      </c>
      <c r="I4" s="47">
        <f t="shared" ref="I4:I17" si="0">G4*H4</f>
        <v>3000</v>
      </c>
      <c r="J4" s="48"/>
    </row>
    <row r="5" s="2" customFormat="1" ht="135" customHeight="1" spans="1:10">
      <c r="A5" s="14">
        <v>2</v>
      </c>
      <c r="B5" s="15" t="s">
        <v>16</v>
      </c>
      <c r="C5" s="19"/>
      <c r="D5" s="17" t="s">
        <v>13</v>
      </c>
      <c r="E5" s="18" t="s">
        <v>17</v>
      </c>
      <c r="F5" s="18" t="s">
        <v>15</v>
      </c>
      <c r="G5" s="18">
        <v>2</v>
      </c>
      <c r="H5" s="18">
        <v>1800</v>
      </c>
      <c r="I5" s="47">
        <f t="shared" si="0"/>
        <v>3600</v>
      </c>
      <c r="J5" s="48"/>
    </row>
    <row r="6" s="2" customFormat="1" ht="145" customHeight="1" spans="1:10">
      <c r="A6" s="14">
        <v>3</v>
      </c>
      <c r="B6" s="15" t="s">
        <v>16</v>
      </c>
      <c r="C6" s="20"/>
      <c r="D6" s="17" t="s">
        <v>13</v>
      </c>
      <c r="E6" s="18" t="s">
        <v>18</v>
      </c>
      <c r="F6" s="18" t="s">
        <v>15</v>
      </c>
      <c r="G6" s="18">
        <v>2</v>
      </c>
      <c r="H6" s="18">
        <v>1200</v>
      </c>
      <c r="I6" s="47">
        <f t="shared" si="0"/>
        <v>2400</v>
      </c>
      <c r="J6" s="48"/>
    </row>
    <row r="7" s="2" customFormat="1" ht="147" customHeight="1" spans="1:10">
      <c r="A7" s="14">
        <v>4</v>
      </c>
      <c r="B7" s="21" t="s">
        <v>19</v>
      </c>
      <c r="C7" s="21"/>
      <c r="D7" s="22" t="s">
        <v>20</v>
      </c>
      <c r="E7" s="23" t="s">
        <v>21</v>
      </c>
      <c r="F7" s="21" t="s">
        <v>15</v>
      </c>
      <c r="G7" s="21">
        <v>3</v>
      </c>
      <c r="H7" s="21">
        <v>1600</v>
      </c>
      <c r="I7" s="47">
        <f t="shared" si="0"/>
        <v>4800</v>
      </c>
      <c r="J7" s="48"/>
    </row>
    <row r="8" s="2" customFormat="1" ht="136" customHeight="1" spans="1:10">
      <c r="A8" s="14">
        <v>5</v>
      </c>
      <c r="B8" s="21" t="s">
        <v>22</v>
      </c>
      <c r="C8" s="21"/>
      <c r="D8" s="22" t="s">
        <v>20</v>
      </c>
      <c r="E8" s="24" t="s">
        <v>23</v>
      </c>
      <c r="F8" s="18" t="s">
        <v>15</v>
      </c>
      <c r="G8" s="18">
        <v>1</v>
      </c>
      <c r="H8" s="18">
        <v>1900</v>
      </c>
      <c r="I8" s="47">
        <f t="shared" si="0"/>
        <v>1900</v>
      </c>
      <c r="J8" s="48"/>
    </row>
    <row r="9" s="2" customFormat="1" ht="97" customHeight="1" spans="1:10">
      <c r="A9" s="14">
        <v>6</v>
      </c>
      <c r="B9" s="21" t="s">
        <v>24</v>
      </c>
      <c r="C9" s="21"/>
      <c r="D9" s="25" t="s">
        <v>25</v>
      </c>
      <c r="E9" s="24" t="s">
        <v>14</v>
      </c>
      <c r="F9" s="21" t="s">
        <v>15</v>
      </c>
      <c r="G9" s="21">
        <v>23</v>
      </c>
      <c r="H9" s="21">
        <v>460</v>
      </c>
      <c r="I9" s="47">
        <f t="shared" si="0"/>
        <v>10580</v>
      </c>
      <c r="J9" s="48"/>
    </row>
    <row r="10" s="2" customFormat="1" ht="153" customHeight="1" spans="1:10">
      <c r="A10" s="14">
        <v>7</v>
      </c>
      <c r="B10" s="21" t="s">
        <v>26</v>
      </c>
      <c r="C10" s="21"/>
      <c r="D10" s="22" t="s">
        <v>20</v>
      </c>
      <c r="E10" s="24" t="s">
        <v>27</v>
      </c>
      <c r="F10" s="18" t="s">
        <v>15</v>
      </c>
      <c r="G10" s="18">
        <v>2</v>
      </c>
      <c r="H10" s="18">
        <v>4000</v>
      </c>
      <c r="I10" s="47">
        <f t="shared" si="0"/>
        <v>8000</v>
      </c>
      <c r="J10" s="48"/>
    </row>
    <row r="11" s="2" customFormat="1" ht="139" customHeight="1" spans="1:10">
      <c r="A11" s="14">
        <v>8</v>
      </c>
      <c r="B11" s="26" t="s">
        <v>28</v>
      </c>
      <c r="C11" s="26"/>
      <c r="D11" s="17" t="s">
        <v>29</v>
      </c>
      <c r="E11" s="26" t="s">
        <v>30</v>
      </c>
      <c r="F11" s="21" t="s">
        <v>15</v>
      </c>
      <c r="G11" s="18">
        <v>12</v>
      </c>
      <c r="H11" s="18">
        <v>480</v>
      </c>
      <c r="I11" s="47">
        <f t="shared" si="0"/>
        <v>5760</v>
      </c>
      <c r="J11" s="48"/>
    </row>
    <row r="12" s="2" customFormat="1" ht="50" customHeight="1" spans="1:10">
      <c r="A12" s="14">
        <v>9</v>
      </c>
      <c r="B12" s="21" t="s">
        <v>31</v>
      </c>
      <c r="C12" s="27"/>
      <c r="D12" s="22" t="s">
        <v>32</v>
      </c>
      <c r="E12" s="23" t="s">
        <v>33</v>
      </c>
      <c r="F12" s="18" t="s">
        <v>34</v>
      </c>
      <c r="G12" s="18">
        <v>4</v>
      </c>
      <c r="H12" s="18">
        <v>1100</v>
      </c>
      <c r="I12" s="47">
        <f t="shared" si="0"/>
        <v>4400</v>
      </c>
      <c r="J12" s="48"/>
    </row>
    <row r="13" s="2" customFormat="1" ht="50" customHeight="1" spans="1:10">
      <c r="A13" s="14">
        <v>10</v>
      </c>
      <c r="B13" s="21" t="s">
        <v>35</v>
      </c>
      <c r="C13" s="28"/>
      <c r="D13" s="22" t="s">
        <v>36</v>
      </c>
      <c r="E13" s="23" t="s">
        <v>37</v>
      </c>
      <c r="F13" s="18" t="s">
        <v>38</v>
      </c>
      <c r="G13" s="18">
        <v>4</v>
      </c>
      <c r="H13" s="18">
        <v>920</v>
      </c>
      <c r="I13" s="47">
        <f t="shared" si="0"/>
        <v>3680</v>
      </c>
      <c r="J13" s="48"/>
    </row>
    <row r="14" s="2" customFormat="1" ht="50" customHeight="1" spans="1:10">
      <c r="A14" s="14">
        <v>11</v>
      </c>
      <c r="B14" s="18" t="s">
        <v>39</v>
      </c>
      <c r="C14" s="28"/>
      <c r="D14" s="29" t="s">
        <v>40</v>
      </c>
      <c r="E14" s="18" t="s">
        <v>14</v>
      </c>
      <c r="F14" s="18" t="s">
        <v>41</v>
      </c>
      <c r="G14" s="18">
        <v>4</v>
      </c>
      <c r="H14" s="18">
        <v>388</v>
      </c>
      <c r="I14" s="47">
        <f t="shared" si="0"/>
        <v>1552</v>
      </c>
      <c r="J14" s="48"/>
    </row>
    <row r="15" s="2" customFormat="1" ht="50" customHeight="1" spans="1:10">
      <c r="A15" s="14">
        <v>12</v>
      </c>
      <c r="B15" s="18" t="s">
        <v>42</v>
      </c>
      <c r="C15" s="30"/>
      <c r="D15" s="29" t="s">
        <v>40</v>
      </c>
      <c r="E15" s="18" t="s">
        <v>14</v>
      </c>
      <c r="F15" s="18" t="s">
        <v>41</v>
      </c>
      <c r="G15" s="18">
        <v>4</v>
      </c>
      <c r="H15" s="18">
        <v>260</v>
      </c>
      <c r="I15" s="47">
        <f t="shared" si="0"/>
        <v>1040</v>
      </c>
      <c r="J15" s="48"/>
    </row>
    <row r="16" s="2" customFormat="1" ht="46" customHeight="1" spans="1:10">
      <c r="A16" s="14">
        <v>13</v>
      </c>
      <c r="B16" s="18" t="s">
        <v>43</v>
      </c>
      <c r="C16" s="31"/>
      <c r="D16" s="22" t="s">
        <v>44</v>
      </c>
      <c r="E16" s="24" t="s">
        <v>45</v>
      </c>
      <c r="F16" s="18" t="s">
        <v>46</v>
      </c>
      <c r="G16" s="18">
        <v>1</v>
      </c>
      <c r="H16" s="18">
        <v>760</v>
      </c>
      <c r="I16" s="47">
        <f t="shared" si="0"/>
        <v>760</v>
      </c>
      <c r="J16" s="48"/>
    </row>
    <row r="17" s="2" customFormat="1" ht="39" customHeight="1" spans="1:10">
      <c r="A17" s="14">
        <v>14</v>
      </c>
      <c r="B17" s="18" t="s">
        <v>47</v>
      </c>
      <c r="C17" s="32"/>
      <c r="D17" s="22" t="s">
        <v>48</v>
      </c>
      <c r="E17" s="24" t="s">
        <v>45</v>
      </c>
      <c r="F17" s="18" t="s">
        <v>46</v>
      </c>
      <c r="G17" s="18">
        <v>1</v>
      </c>
      <c r="H17" s="18">
        <v>600</v>
      </c>
      <c r="I17" s="47">
        <f t="shared" si="0"/>
        <v>600</v>
      </c>
      <c r="J17" s="48"/>
    </row>
    <row r="18" s="2" customFormat="1" ht="97" customHeight="1" spans="1:10">
      <c r="A18" s="14">
        <v>15</v>
      </c>
      <c r="B18" s="21" t="s">
        <v>49</v>
      </c>
      <c r="C18" s="21"/>
      <c r="D18" s="15" t="s">
        <v>50</v>
      </c>
      <c r="E18" s="23" t="s">
        <v>51</v>
      </c>
      <c r="F18" s="21" t="s">
        <v>15</v>
      </c>
      <c r="G18" s="21">
        <v>1</v>
      </c>
      <c r="H18" s="21">
        <v>2000</v>
      </c>
      <c r="I18" s="49">
        <f>H18*G18</f>
        <v>2000</v>
      </c>
      <c r="J18" s="48"/>
    </row>
    <row r="19" s="2" customFormat="1" ht="50" customHeight="1" spans="1:10">
      <c r="A19" s="33">
        <v>16</v>
      </c>
      <c r="B19" s="34" t="s">
        <v>52</v>
      </c>
      <c r="C19" s="34"/>
      <c r="D19" s="34"/>
      <c r="E19" s="34"/>
      <c r="F19" s="34"/>
      <c r="G19" s="34"/>
      <c r="H19" s="35">
        <f>SUM(I4:I18)</f>
        <v>54072</v>
      </c>
      <c r="I19" s="50"/>
      <c r="J19" s="51"/>
    </row>
    <row r="20" s="2" customFormat="1" ht="40" customHeight="1" spans="1:10">
      <c r="A20" s="11" t="s">
        <v>53</v>
      </c>
      <c r="B20" s="12"/>
      <c r="C20" s="12"/>
      <c r="D20" s="13"/>
      <c r="E20" s="12"/>
      <c r="F20" s="12"/>
      <c r="G20" s="12"/>
      <c r="H20" s="12"/>
      <c r="I20" s="12"/>
      <c r="J20" s="46"/>
    </row>
    <row r="21" s="2" customFormat="1" ht="186" customHeight="1" spans="1:10">
      <c r="A21" s="14">
        <v>1</v>
      </c>
      <c r="B21" s="34" t="s">
        <v>54</v>
      </c>
      <c r="C21" s="34"/>
      <c r="D21" s="17" t="s">
        <v>55</v>
      </c>
      <c r="E21" s="36" t="s">
        <v>56</v>
      </c>
      <c r="F21" s="18" t="s">
        <v>15</v>
      </c>
      <c r="G21" s="36">
        <v>2</v>
      </c>
      <c r="H21" s="37">
        <v>1860</v>
      </c>
      <c r="I21" s="52">
        <f>H21*G21</f>
        <v>3720</v>
      </c>
      <c r="J21" s="48"/>
    </row>
    <row r="22" s="2" customFormat="1" ht="185" customHeight="1" spans="1:10">
      <c r="A22" s="14">
        <v>2</v>
      </c>
      <c r="B22" s="34" t="s">
        <v>57</v>
      </c>
      <c r="C22" s="34"/>
      <c r="D22" s="25" t="s">
        <v>58</v>
      </c>
      <c r="E22" s="37" t="s">
        <v>59</v>
      </c>
      <c r="F22" s="34" t="s">
        <v>15</v>
      </c>
      <c r="G22" s="36">
        <v>2</v>
      </c>
      <c r="H22" s="37">
        <v>400</v>
      </c>
      <c r="I22" s="52">
        <f t="shared" ref="I22:I28" si="1">H22*G22</f>
        <v>800</v>
      </c>
      <c r="J22" s="48"/>
    </row>
    <row r="23" s="2" customFormat="1" ht="177" customHeight="1" spans="1:10">
      <c r="A23" s="14">
        <v>3</v>
      </c>
      <c r="B23" s="34" t="s">
        <v>60</v>
      </c>
      <c r="C23" s="38"/>
      <c r="D23" s="17" t="s">
        <v>55</v>
      </c>
      <c r="E23" s="23" t="s">
        <v>61</v>
      </c>
      <c r="F23" s="21" t="s">
        <v>62</v>
      </c>
      <c r="G23" s="36">
        <v>1</v>
      </c>
      <c r="H23" s="37">
        <v>3000</v>
      </c>
      <c r="I23" s="52">
        <f t="shared" si="1"/>
        <v>3000</v>
      </c>
      <c r="J23" s="48"/>
    </row>
    <row r="24" s="2" customFormat="1" ht="167" customHeight="1" spans="1:10">
      <c r="A24" s="14">
        <v>4</v>
      </c>
      <c r="B24" s="34" t="s">
        <v>63</v>
      </c>
      <c r="C24" s="39"/>
      <c r="D24" s="17" t="s">
        <v>55</v>
      </c>
      <c r="E24" s="23" t="s">
        <v>64</v>
      </c>
      <c r="F24" s="21" t="s">
        <v>62</v>
      </c>
      <c r="G24" s="36">
        <v>1</v>
      </c>
      <c r="H24" s="37">
        <v>980</v>
      </c>
      <c r="I24" s="52">
        <f t="shared" si="1"/>
        <v>980</v>
      </c>
      <c r="J24" s="48"/>
    </row>
    <row r="25" s="2" customFormat="1" ht="175" customHeight="1" spans="1:10">
      <c r="A25" s="14">
        <v>5</v>
      </c>
      <c r="B25" s="34" t="s">
        <v>65</v>
      </c>
      <c r="C25" s="40"/>
      <c r="D25" s="17" t="s">
        <v>55</v>
      </c>
      <c r="E25" s="23" t="s">
        <v>66</v>
      </c>
      <c r="F25" s="21" t="s">
        <v>62</v>
      </c>
      <c r="G25" s="36">
        <v>2</v>
      </c>
      <c r="H25" s="37">
        <v>2480</v>
      </c>
      <c r="I25" s="52">
        <f t="shared" si="1"/>
        <v>4960</v>
      </c>
      <c r="J25" s="48"/>
    </row>
    <row r="26" s="2" customFormat="1" ht="175" customHeight="1" spans="1:10">
      <c r="A26" s="14">
        <v>6</v>
      </c>
      <c r="B26" s="34" t="s">
        <v>67</v>
      </c>
      <c r="C26" s="38"/>
      <c r="D26" s="17" t="s">
        <v>55</v>
      </c>
      <c r="E26" s="23" t="s">
        <v>68</v>
      </c>
      <c r="F26" s="34" t="s">
        <v>15</v>
      </c>
      <c r="G26" s="36">
        <v>1</v>
      </c>
      <c r="H26" s="37">
        <v>600</v>
      </c>
      <c r="I26" s="52">
        <f t="shared" si="1"/>
        <v>600</v>
      </c>
      <c r="J26" s="48"/>
    </row>
    <row r="27" s="2" customFormat="1" ht="67" customHeight="1" spans="1:10">
      <c r="A27" s="14">
        <v>7</v>
      </c>
      <c r="B27" s="34" t="s">
        <v>69</v>
      </c>
      <c r="C27" s="40"/>
      <c r="D27" s="25" t="s">
        <v>70</v>
      </c>
      <c r="E27" s="23" t="s">
        <v>71</v>
      </c>
      <c r="F27" s="34" t="s">
        <v>15</v>
      </c>
      <c r="G27" s="36">
        <v>1</v>
      </c>
      <c r="H27" s="37">
        <v>180</v>
      </c>
      <c r="I27" s="52">
        <f t="shared" si="1"/>
        <v>180</v>
      </c>
      <c r="J27" s="48"/>
    </row>
    <row r="28" s="2" customFormat="1" ht="147" customHeight="1" spans="1:10">
      <c r="A28" s="14">
        <v>8</v>
      </c>
      <c r="B28" s="34" t="s">
        <v>72</v>
      </c>
      <c r="C28" s="34"/>
      <c r="D28" s="17" t="s">
        <v>29</v>
      </c>
      <c r="E28" s="23" t="s">
        <v>68</v>
      </c>
      <c r="F28" s="34" t="s">
        <v>15</v>
      </c>
      <c r="G28" s="36">
        <v>1</v>
      </c>
      <c r="H28" s="37">
        <v>1200</v>
      </c>
      <c r="I28" s="52">
        <f t="shared" si="1"/>
        <v>1200</v>
      </c>
      <c r="J28" s="48"/>
    </row>
    <row r="29" s="2" customFormat="1" ht="50" customHeight="1" spans="1:10">
      <c r="A29" s="33">
        <v>9</v>
      </c>
      <c r="B29" s="34" t="s">
        <v>52</v>
      </c>
      <c r="C29" s="34"/>
      <c r="D29" s="34"/>
      <c r="E29" s="34"/>
      <c r="F29" s="34"/>
      <c r="G29" s="34"/>
      <c r="H29" s="35">
        <f>SUM(I21:I28)</f>
        <v>15440</v>
      </c>
      <c r="I29" s="50"/>
      <c r="J29" s="51"/>
    </row>
    <row r="30" s="2" customFormat="1" ht="40" customHeight="1" spans="1:10">
      <c r="A30" s="11" t="s">
        <v>73</v>
      </c>
      <c r="B30" s="12"/>
      <c r="C30" s="12"/>
      <c r="D30" s="13"/>
      <c r="E30" s="12"/>
      <c r="F30" s="12"/>
      <c r="G30" s="12"/>
      <c r="H30" s="12"/>
      <c r="I30" s="12"/>
      <c r="J30" s="46"/>
    </row>
    <row r="31" s="2" customFormat="1" ht="196" customHeight="1" spans="1:10">
      <c r="A31" s="14">
        <v>1</v>
      </c>
      <c r="B31" s="34" t="s">
        <v>54</v>
      </c>
      <c r="C31" s="34"/>
      <c r="D31" s="17" t="s">
        <v>55</v>
      </c>
      <c r="E31" s="36" t="s">
        <v>74</v>
      </c>
      <c r="F31" s="18" t="s">
        <v>15</v>
      </c>
      <c r="G31" s="36">
        <v>4</v>
      </c>
      <c r="H31" s="37">
        <v>1860</v>
      </c>
      <c r="I31" s="52">
        <f>H31*G31</f>
        <v>7440</v>
      </c>
      <c r="J31" s="48"/>
    </row>
    <row r="32" s="2" customFormat="1" ht="189" customHeight="1" spans="1:10">
      <c r="A32" s="14">
        <v>2</v>
      </c>
      <c r="B32" s="18" t="s">
        <v>75</v>
      </c>
      <c r="C32" s="18"/>
      <c r="D32" s="17" t="s">
        <v>55</v>
      </c>
      <c r="E32" s="36" t="s">
        <v>76</v>
      </c>
      <c r="F32" s="18" t="s">
        <v>62</v>
      </c>
      <c r="G32" s="18">
        <v>4</v>
      </c>
      <c r="H32" s="18">
        <v>1848</v>
      </c>
      <c r="I32" s="52">
        <f>H32*G32</f>
        <v>7392</v>
      </c>
      <c r="J32" s="48"/>
    </row>
    <row r="33" s="2" customFormat="1" ht="177" customHeight="1" spans="1:10">
      <c r="A33" s="14">
        <v>3</v>
      </c>
      <c r="B33" s="21" t="s">
        <v>57</v>
      </c>
      <c r="C33" s="21"/>
      <c r="D33" s="25" t="s">
        <v>58</v>
      </c>
      <c r="E33" s="37" t="s">
        <v>59</v>
      </c>
      <c r="F33" s="18" t="s">
        <v>15</v>
      </c>
      <c r="G33" s="36">
        <v>4</v>
      </c>
      <c r="H33" s="37">
        <v>400</v>
      </c>
      <c r="I33" s="52">
        <f>H33*G33</f>
        <v>1600</v>
      </c>
      <c r="J33" s="48"/>
    </row>
    <row r="34" s="2" customFormat="1" ht="50" customHeight="1" spans="1:10">
      <c r="A34" s="33">
        <v>4</v>
      </c>
      <c r="B34" s="34" t="s">
        <v>52</v>
      </c>
      <c r="C34" s="34"/>
      <c r="D34" s="34"/>
      <c r="E34" s="34"/>
      <c r="F34" s="34"/>
      <c r="G34" s="34"/>
      <c r="H34" s="35">
        <f>SUM(I31:I33)</f>
        <v>16432</v>
      </c>
      <c r="I34" s="50"/>
      <c r="J34" s="51"/>
    </row>
    <row r="35" s="2" customFormat="1" ht="40" customHeight="1" spans="1:10">
      <c r="A35" s="11" t="s">
        <v>77</v>
      </c>
      <c r="B35" s="12"/>
      <c r="C35" s="12"/>
      <c r="D35" s="13"/>
      <c r="E35" s="12"/>
      <c r="F35" s="12"/>
      <c r="G35" s="12"/>
      <c r="H35" s="12"/>
      <c r="I35" s="12"/>
      <c r="J35" s="46"/>
    </row>
    <row r="36" s="2" customFormat="1" ht="231" customHeight="1" spans="1:10">
      <c r="A36" s="14">
        <v>1</v>
      </c>
      <c r="B36" s="18" t="s">
        <v>78</v>
      </c>
      <c r="C36" s="31"/>
      <c r="D36" s="25" t="s">
        <v>79</v>
      </c>
      <c r="E36" s="18" t="s">
        <v>80</v>
      </c>
      <c r="F36" s="18" t="s">
        <v>15</v>
      </c>
      <c r="G36" s="18">
        <v>1</v>
      </c>
      <c r="H36" s="18">
        <v>7800</v>
      </c>
      <c r="I36" s="47">
        <f>H36*G36</f>
        <v>7800</v>
      </c>
      <c r="J36" s="48"/>
    </row>
    <row r="37" s="2" customFormat="1" ht="93" customHeight="1" spans="1:10">
      <c r="A37" s="14">
        <v>2</v>
      </c>
      <c r="B37" s="21" t="s">
        <v>81</v>
      </c>
      <c r="C37" s="32"/>
      <c r="D37" s="17" t="s">
        <v>82</v>
      </c>
      <c r="E37" s="37" t="s">
        <v>14</v>
      </c>
      <c r="F37" s="18" t="s">
        <v>15</v>
      </c>
      <c r="G37" s="18">
        <v>16</v>
      </c>
      <c r="H37" s="18">
        <v>680</v>
      </c>
      <c r="I37" s="47">
        <f t="shared" ref="I37:I47" si="2">H37*G37</f>
        <v>10880</v>
      </c>
      <c r="J37" s="48"/>
    </row>
    <row r="38" s="2" customFormat="1" ht="169" customHeight="1" spans="1:10">
      <c r="A38" s="14">
        <v>3</v>
      </c>
      <c r="B38" s="41" t="s">
        <v>83</v>
      </c>
      <c r="C38" s="41"/>
      <c r="D38" s="17" t="s">
        <v>55</v>
      </c>
      <c r="E38" s="41" t="s">
        <v>84</v>
      </c>
      <c r="F38" s="18" t="s">
        <v>34</v>
      </c>
      <c r="G38" s="18">
        <v>15.66</v>
      </c>
      <c r="H38" s="18">
        <v>860</v>
      </c>
      <c r="I38" s="47">
        <f t="shared" si="2"/>
        <v>13467.6</v>
      </c>
      <c r="J38" s="48"/>
    </row>
    <row r="39" s="2" customFormat="1" ht="50" customHeight="1" spans="1:10">
      <c r="A39" s="14">
        <v>4</v>
      </c>
      <c r="B39" s="41" t="s">
        <v>85</v>
      </c>
      <c r="C39" s="42"/>
      <c r="D39" s="25" t="s">
        <v>86</v>
      </c>
      <c r="E39" s="41" t="s">
        <v>87</v>
      </c>
      <c r="F39" s="18" t="s">
        <v>38</v>
      </c>
      <c r="G39" s="18">
        <v>2.25</v>
      </c>
      <c r="H39" s="18">
        <v>760</v>
      </c>
      <c r="I39" s="47">
        <f t="shared" si="2"/>
        <v>1710</v>
      </c>
      <c r="J39" s="48"/>
    </row>
    <row r="40" s="2" customFormat="1" ht="50" customHeight="1" spans="1:10">
      <c r="A40" s="14">
        <v>5</v>
      </c>
      <c r="B40" s="41" t="s">
        <v>88</v>
      </c>
      <c r="C40" s="43"/>
      <c r="D40" s="25" t="s">
        <v>86</v>
      </c>
      <c r="E40" s="41" t="s">
        <v>89</v>
      </c>
      <c r="F40" s="18" t="s">
        <v>38</v>
      </c>
      <c r="G40" s="18">
        <v>2.25</v>
      </c>
      <c r="H40" s="18">
        <v>760</v>
      </c>
      <c r="I40" s="47">
        <f t="shared" si="2"/>
        <v>1710</v>
      </c>
      <c r="J40" s="48"/>
    </row>
    <row r="41" s="2" customFormat="1" ht="193" customHeight="1" spans="1:10">
      <c r="A41" s="14">
        <v>6</v>
      </c>
      <c r="B41" s="41" t="s">
        <v>90</v>
      </c>
      <c r="C41" s="43"/>
      <c r="D41" s="17" t="s">
        <v>55</v>
      </c>
      <c r="E41" s="41" t="s">
        <v>91</v>
      </c>
      <c r="F41" s="18" t="s">
        <v>34</v>
      </c>
      <c r="G41" s="18">
        <v>2.7</v>
      </c>
      <c r="H41" s="18">
        <v>1100</v>
      </c>
      <c r="I41" s="47">
        <f t="shared" si="2"/>
        <v>2970</v>
      </c>
      <c r="J41" s="48"/>
    </row>
    <row r="42" s="2" customFormat="1" ht="184" customHeight="1" spans="1:10">
      <c r="A42" s="14">
        <v>7</v>
      </c>
      <c r="B42" s="41" t="s">
        <v>92</v>
      </c>
      <c r="C42" s="44"/>
      <c r="D42" s="17" t="s">
        <v>55</v>
      </c>
      <c r="E42" s="41" t="s">
        <v>93</v>
      </c>
      <c r="F42" s="18" t="s">
        <v>62</v>
      </c>
      <c r="G42" s="18">
        <v>2</v>
      </c>
      <c r="H42" s="18">
        <v>1000</v>
      </c>
      <c r="I42" s="47">
        <f t="shared" si="2"/>
        <v>2000</v>
      </c>
      <c r="J42" s="48"/>
    </row>
    <row r="43" s="2" customFormat="1" ht="185" customHeight="1" spans="1:10">
      <c r="A43" s="14">
        <v>8</v>
      </c>
      <c r="B43" s="41" t="s">
        <v>94</v>
      </c>
      <c r="C43" s="41"/>
      <c r="D43" s="17" t="s">
        <v>55</v>
      </c>
      <c r="E43" s="41" t="s">
        <v>95</v>
      </c>
      <c r="F43" s="18" t="s">
        <v>62</v>
      </c>
      <c r="G43" s="18">
        <v>1</v>
      </c>
      <c r="H43" s="18">
        <v>920</v>
      </c>
      <c r="I43" s="47">
        <f t="shared" si="2"/>
        <v>920</v>
      </c>
      <c r="J43" s="48"/>
    </row>
    <row r="44" s="2" customFormat="1" ht="50" customHeight="1" spans="1:10">
      <c r="A44" s="14">
        <v>9</v>
      </c>
      <c r="B44" s="41" t="s">
        <v>96</v>
      </c>
      <c r="C44" s="42"/>
      <c r="D44" s="17" t="s">
        <v>97</v>
      </c>
      <c r="E44" s="41" t="s">
        <v>98</v>
      </c>
      <c r="F44" s="18" t="s">
        <v>34</v>
      </c>
      <c r="G44" s="18">
        <v>21</v>
      </c>
      <c r="H44" s="18">
        <v>550</v>
      </c>
      <c r="I44" s="47">
        <f t="shared" si="2"/>
        <v>11550</v>
      </c>
      <c r="J44" s="48"/>
    </row>
    <row r="45" s="2" customFormat="1" ht="50" customHeight="1" spans="1:10">
      <c r="A45" s="14">
        <v>10</v>
      </c>
      <c r="B45" s="41" t="s">
        <v>99</v>
      </c>
      <c r="C45" s="43"/>
      <c r="D45" s="17" t="s">
        <v>97</v>
      </c>
      <c r="E45" s="41" t="s">
        <v>98</v>
      </c>
      <c r="F45" s="18" t="s">
        <v>34</v>
      </c>
      <c r="G45" s="18">
        <v>14</v>
      </c>
      <c r="H45" s="18">
        <v>550</v>
      </c>
      <c r="I45" s="47">
        <f t="shared" si="2"/>
        <v>7700</v>
      </c>
      <c r="J45" s="48"/>
    </row>
    <row r="46" s="2" customFormat="1" ht="50" customHeight="1" spans="1:10">
      <c r="A46" s="14">
        <v>11</v>
      </c>
      <c r="B46" s="34" t="s">
        <v>100</v>
      </c>
      <c r="C46" s="44"/>
      <c r="D46" s="17" t="s">
        <v>101</v>
      </c>
      <c r="E46" s="37" t="s">
        <v>98</v>
      </c>
      <c r="F46" s="18" t="s">
        <v>102</v>
      </c>
      <c r="G46" s="18">
        <v>2</v>
      </c>
      <c r="H46" s="18">
        <v>500</v>
      </c>
      <c r="I46" s="47">
        <f t="shared" si="2"/>
        <v>1000</v>
      </c>
      <c r="J46" s="48"/>
    </row>
    <row r="47" s="2" customFormat="1" ht="50" customHeight="1" spans="1:10">
      <c r="A47" s="14">
        <v>12</v>
      </c>
      <c r="B47" s="34" t="s">
        <v>103</v>
      </c>
      <c r="C47" s="34"/>
      <c r="D47" s="17" t="s">
        <v>104</v>
      </c>
      <c r="E47" s="37" t="s">
        <v>14</v>
      </c>
      <c r="F47" s="18" t="s">
        <v>62</v>
      </c>
      <c r="G47" s="18">
        <v>2</v>
      </c>
      <c r="H47" s="18">
        <v>400</v>
      </c>
      <c r="I47" s="47">
        <f t="shared" si="2"/>
        <v>800</v>
      </c>
      <c r="J47" s="48"/>
    </row>
    <row r="48" s="2" customFormat="1" ht="50" customHeight="1" spans="1:10">
      <c r="A48" s="33">
        <v>13</v>
      </c>
      <c r="B48" s="34" t="s">
        <v>52</v>
      </c>
      <c r="C48" s="34"/>
      <c r="D48" s="34"/>
      <c r="E48" s="34"/>
      <c r="F48" s="34"/>
      <c r="G48" s="34"/>
      <c r="H48" s="35">
        <f>SUM(I36:I47)</f>
        <v>62507.6</v>
      </c>
      <c r="I48" s="50"/>
      <c r="J48" s="51"/>
    </row>
    <row r="49" s="2" customFormat="1" ht="40" customHeight="1" spans="1:10">
      <c r="A49" s="11" t="s">
        <v>105</v>
      </c>
      <c r="B49" s="12"/>
      <c r="C49" s="12"/>
      <c r="D49" s="13"/>
      <c r="E49" s="12"/>
      <c r="F49" s="12"/>
      <c r="G49" s="12"/>
      <c r="H49" s="12"/>
      <c r="I49" s="12"/>
      <c r="J49" s="46"/>
    </row>
    <row r="50" s="2" customFormat="1" ht="191" customHeight="1" spans="1:10">
      <c r="A50" s="14">
        <v>1</v>
      </c>
      <c r="B50" s="34" t="s">
        <v>54</v>
      </c>
      <c r="C50" s="34"/>
      <c r="D50" s="17" t="s">
        <v>55</v>
      </c>
      <c r="E50" s="36" t="s">
        <v>74</v>
      </c>
      <c r="F50" s="18" t="s">
        <v>15</v>
      </c>
      <c r="G50" s="36">
        <v>2</v>
      </c>
      <c r="H50" s="37">
        <v>1860</v>
      </c>
      <c r="I50" s="52">
        <f>H50*G50</f>
        <v>3720</v>
      </c>
      <c r="J50" s="48"/>
    </row>
    <row r="51" s="2" customFormat="1" ht="232" customHeight="1" spans="1:10">
      <c r="A51" s="14">
        <v>2</v>
      </c>
      <c r="B51" s="41" t="s">
        <v>57</v>
      </c>
      <c r="C51" s="41"/>
      <c r="D51" s="25" t="s">
        <v>106</v>
      </c>
      <c r="E51" s="37" t="s">
        <v>107</v>
      </c>
      <c r="F51" s="18" t="s">
        <v>15</v>
      </c>
      <c r="G51" s="18">
        <v>2</v>
      </c>
      <c r="H51" s="18">
        <v>550</v>
      </c>
      <c r="I51" s="52">
        <f>H51*G51</f>
        <v>1100</v>
      </c>
      <c r="J51" s="48"/>
    </row>
    <row r="52" s="2" customFormat="1" ht="169" customHeight="1" spans="1:10">
      <c r="A52" s="14">
        <v>3</v>
      </c>
      <c r="B52" s="26" t="s">
        <v>108</v>
      </c>
      <c r="C52" s="26"/>
      <c r="D52" s="17" t="s">
        <v>55</v>
      </c>
      <c r="E52" s="36" t="s">
        <v>109</v>
      </c>
      <c r="F52" s="18" t="s">
        <v>110</v>
      </c>
      <c r="G52" s="18">
        <v>1</v>
      </c>
      <c r="H52" s="18">
        <v>4500</v>
      </c>
      <c r="I52" s="52">
        <f>H52*G52</f>
        <v>4500</v>
      </c>
      <c r="J52" s="48"/>
    </row>
    <row r="53" s="2" customFormat="1" ht="50" customHeight="1" spans="1:10">
      <c r="A53" s="33">
        <v>4</v>
      </c>
      <c r="B53" s="34" t="s">
        <v>52</v>
      </c>
      <c r="C53" s="34"/>
      <c r="D53" s="34"/>
      <c r="E53" s="34"/>
      <c r="F53" s="34"/>
      <c r="G53" s="34"/>
      <c r="H53" s="45">
        <f>SUM(I50:I52)</f>
        <v>9320</v>
      </c>
      <c r="I53" s="53"/>
      <c r="J53" s="51"/>
    </row>
    <row r="54" s="2" customFormat="1" ht="40" customHeight="1" spans="1:10">
      <c r="A54" s="11" t="s">
        <v>111</v>
      </c>
      <c r="B54" s="12"/>
      <c r="C54" s="12"/>
      <c r="D54" s="13"/>
      <c r="E54" s="12"/>
      <c r="F54" s="12"/>
      <c r="G54" s="12"/>
      <c r="H54" s="12"/>
      <c r="I54" s="12"/>
      <c r="J54" s="46"/>
    </row>
    <row r="55" s="2" customFormat="1" ht="188" customHeight="1" spans="1:10">
      <c r="A55" s="14">
        <v>1</v>
      </c>
      <c r="B55" s="21" t="s">
        <v>54</v>
      </c>
      <c r="C55" s="27"/>
      <c r="D55" s="17" t="s">
        <v>55</v>
      </c>
      <c r="E55" s="36" t="s">
        <v>112</v>
      </c>
      <c r="F55" s="18" t="s">
        <v>15</v>
      </c>
      <c r="G55" s="18">
        <v>1</v>
      </c>
      <c r="H55" s="18">
        <v>2000</v>
      </c>
      <c r="I55" s="47">
        <f>H55*G55</f>
        <v>2000</v>
      </c>
      <c r="J55" s="48"/>
    </row>
    <row r="56" s="2" customFormat="1" ht="192" customHeight="1" spans="1:10">
      <c r="A56" s="14">
        <v>2</v>
      </c>
      <c r="B56" s="15" t="s">
        <v>75</v>
      </c>
      <c r="C56" s="15"/>
      <c r="D56" s="17" t="s">
        <v>55</v>
      </c>
      <c r="E56" s="36" t="s">
        <v>113</v>
      </c>
      <c r="F56" s="18" t="s">
        <v>62</v>
      </c>
      <c r="G56" s="18">
        <v>2</v>
      </c>
      <c r="H56" s="18">
        <v>2080</v>
      </c>
      <c r="I56" s="47">
        <f>H56*G56</f>
        <v>4160</v>
      </c>
      <c r="J56" s="48"/>
    </row>
    <row r="57" s="2" customFormat="1" ht="163" customHeight="1" spans="1:10">
      <c r="A57" s="14">
        <v>3</v>
      </c>
      <c r="B57" s="15" t="s">
        <v>57</v>
      </c>
      <c r="C57" s="15"/>
      <c r="D57" s="25" t="s">
        <v>58</v>
      </c>
      <c r="E57" s="37" t="s">
        <v>59</v>
      </c>
      <c r="F57" s="18" t="s">
        <v>15</v>
      </c>
      <c r="G57" s="15">
        <v>1</v>
      </c>
      <c r="H57" s="37">
        <v>400</v>
      </c>
      <c r="I57" s="47">
        <f>H57*G57</f>
        <v>400</v>
      </c>
      <c r="J57" s="48"/>
    </row>
    <row r="58" s="2" customFormat="1" ht="50" customHeight="1" spans="1:10">
      <c r="A58" s="33">
        <v>4</v>
      </c>
      <c r="B58" s="34" t="s">
        <v>52</v>
      </c>
      <c r="C58" s="34"/>
      <c r="D58" s="34"/>
      <c r="E58" s="34"/>
      <c r="F58" s="34"/>
      <c r="G58" s="34"/>
      <c r="H58" s="45">
        <f>SUM(I55:I57)</f>
        <v>6560</v>
      </c>
      <c r="I58" s="53"/>
      <c r="J58" s="51"/>
    </row>
    <row r="59" s="2" customFormat="1" ht="40" customHeight="1" spans="1:10">
      <c r="A59" s="11" t="s">
        <v>114</v>
      </c>
      <c r="B59" s="12"/>
      <c r="C59" s="12"/>
      <c r="D59" s="13"/>
      <c r="E59" s="12"/>
      <c r="F59" s="12"/>
      <c r="G59" s="12"/>
      <c r="H59" s="12"/>
      <c r="I59" s="12"/>
      <c r="J59" s="46"/>
    </row>
    <row r="60" s="2" customFormat="1" ht="189" customHeight="1" spans="1:10">
      <c r="A60" s="14">
        <v>1</v>
      </c>
      <c r="B60" s="34" t="s">
        <v>115</v>
      </c>
      <c r="C60" s="38"/>
      <c r="D60" s="17" t="s">
        <v>55</v>
      </c>
      <c r="E60" s="36" t="s">
        <v>116</v>
      </c>
      <c r="F60" s="18" t="s">
        <v>15</v>
      </c>
      <c r="G60" s="36">
        <v>2</v>
      </c>
      <c r="H60" s="37">
        <v>900</v>
      </c>
      <c r="I60" s="52">
        <f>H60*G60</f>
        <v>1800</v>
      </c>
      <c r="J60" s="48"/>
    </row>
    <row r="61" s="2" customFormat="1" ht="178" customHeight="1" spans="1:10">
      <c r="A61" s="14">
        <v>2</v>
      </c>
      <c r="B61" s="18" t="s">
        <v>117</v>
      </c>
      <c r="C61" s="40"/>
      <c r="D61" s="17" t="s">
        <v>55</v>
      </c>
      <c r="E61" s="36" t="s">
        <v>14</v>
      </c>
      <c r="F61" s="18" t="s">
        <v>62</v>
      </c>
      <c r="G61" s="18">
        <v>2</v>
      </c>
      <c r="H61" s="18">
        <v>400</v>
      </c>
      <c r="I61" s="52">
        <f>H61*G61</f>
        <v>800</v>
      </c>
      <c r="J61" s="48"/>
    </row>
    <row r="62" s="2" customFormat="1" ht="229" customHeight="1" spans="1:10">
      <c r="A62" s="14">
        <v>3</v>
      </c>
      <c r="B62" s="41" t="s">
        <v>57</v>
      </c>
      <c r="C62" s="41"/>
      <c r="D62" s="25" t="s">
        <v>106</v>
      </c>
      <c r="E62" s="37" t="s">
        <v>107</v>
      </c>
      <c r="F62" s="18" t="s">
        <v>15</v>
      </c>
      <c r="G62" s="18">
        <v>2</v>
      </c>
      <c r="H62" s="18">
        <v>550</v>
      </c>
      <c r="I62" s="52">
        <f>H62*G62</f>
        <v>1100</v>
      </c>
      <c r="J62" s="48"/>
    </row>
    <row r="63" s="2" customFormat="1" ht="197" customHeight="1" spans="1:10">
      <c r="A63" s="14">
        <v>4</v>
      </c>
      <c r="B63" s="18" t="s">
        <v>75</v>
      </c>
      <c r="C63" s="18"/>
      <c r="D63" s="17" t="s">
        <v>55</v>
      </c>
      <c r="E63" s="36" t="s">
        <v>113</v>
      </c>
      <c r="F63" s="18" t="s">
        <v>62</v>
      </c>
      <c r="G63" s="18">
        <v>2</v>
      </c>
      <c r="H63" s="18">
        <v>2080</v>
      </c>
      <c r="I63" s="52">
        <f>H63*G63</f>
        <v>4160</v>
      </c>
      <c r="J63" s="48"/>
    </row>
    <row r="64" s="2" customFormat="1" ht="55" customHeight="1" spans="1:10">
      <c r="A64" s="33">
        <v>5</v>
      </c>
      <c r="B64" s="34" t="s">
        <v>52</v>
      </c>
      <c r="C64" s="34"/>
      <c r="D64" s="34"/>
      <c r="E64" s="34"/>
      <c r="F64" s="34"/>
      <c r="G64" s="34"/>
      <c r="H64" s="45">
        <f>SUM(I60:I63)</f>
        <v>7860</v>
      </c>
      <c r="I64" s="53"/>
      <c r="J64" s="51"/>
    </row>
    <row r="65" s="2" customFormat="1" ht="40" customHeight="1" spans="1:10">
      <c r="A65" s="11" t="s">
        <v>118</v>
      </c>
      <c r="B65" s="12"/>
      <c r="C65" s="12"/>
      <c r="D65" s="13"/>
      <c r="E65" s="12"/>
      <c r="F65" s="12"/>
      <c r="G65" s="12"/>
      <c r="H65" s="12"/>
      <c r="I65" s="12"/>
      <c r="J65" s="46"/>
    </row>
    <row r="66" s="2" customFormat="1" ht="171" customHeight="1" spans="1:10">
      <c r="A66" s="14">
        <v>1</v>
      </c>
      <c r="B66" s="34" t="s">
        <v>115</v>
      </c>
      <c r="C66" s="38"/>
      <c r="D66" s="17" t="s">
        <v>55</v>
      </c>
      <c r="E66" s="36" t="s">
        <v>119</v>
      </c>
      <c r="F66" s="18" t="s">
        <v>15</v>
      </c>
      <c r="G66" s="36">
        <v>8</v>
      </c>
      <c r="H66" s="37">
        <v>900</v>
      </c>
      <c r="I66" s="52">
        <f>H66*G66</f>
        <v>7200</v>
      </c>
      <c r="J66" s="48"/>
    </row>
    <row r="67" s="2" customFormat="1" ht="175" customHeight="1" spans="1:10">
      <c r="A67" s="14">
        <v>2</v>
      </c>
      <c r="B67" s="34" t="s">
        <v>115</v>
      </c>
      <c r="C67" s="39"/>
      <c r="D67" s="17" t="s">
        <v>55</v>
      </c>
      <c r="E67" s="36" t="s">
        <v>120</v>
      </c>
      <c r="F67" s="18" t="s">
        <v>15</v>
      </c>
      <c r="G67" s="36">
        <v>2</v>
      </c>
      <c r="H67" s="37">
        <v>900</v>
      </c>
      <c r="I67" s="52">
        <f t="shared" ref="I67:I72" si="3">H67*G67</f>
        <v>1800</v>
      </c>
      <c r="J67" s="48"/>
    </row>
    <row r="68" s="2" customFormat="1" ht="172" customHeight="1" spans="1:10">
      <c r="A68" s="14">
        <v>3</v>
      </c>
      <c r="B68" s="18" t="s">
        <v>117</v>
      </c>
      <c r="C68" s="40"/>
      <c r="D68" s="17" t="s">
        <v>55</v>
      </c>
      <c r="E68" s="36" t="s">
        <v>14</v>
      </c>
      <c r="F68" s="18" t="s">
        <v>41</v>
      </c>
      <c r="G68" s="18">
        <v>10</v>
      </c>
      <c r="H68" s="18">
        <v>400</v>
      </c>
      <c r="I68" s="52">
        <f t="shared" si="3"/>
        <v>4000</v>
      </c>
      <c r="J68" s="48"/>
    </row>
    <row r="69" s="2" customFormat="1" ht="167" customHeight="1" spans="1:10">
      <c r="A69" s="14">
        <v>4</v>
      </c>
      <c r="B69" s="15" t="s">
        <v>57</v>
      </c>
      <c r="C69" s="15"/>
      <c r="D69" s="25" t="s">
        <v>121</v>
      </c>
      <c r="E69" s="37" t="s">
        <v>59</v>
      </c>
      <c r="F69" s="18" t="s">
        <v>15</v>
      </c>
      <c r="G69" s="15">
        <v>10</v>
      </c>
      <c r="H69" s="37">
        <v>400</v>
      </c>
      <c r="I69" s="52">
        <f t="shared" si="3"/>
        <v>4000</v>
      </c>
      <c r="J69" s="48"/>
    </row>
    <row r="70" s="2" customFormat="1" ht="175" customHeight="1" spans="1:10">
      <c r="A70" s="14">
        <v>5</v>
      </c>
      <c r="B70" s="21" t="s">
        <v>122</v>
      </c>
      <c r="C70" s="27"/>
      <c r="D70" s="17" t="s">
        <v>55</v>
      </c>
      <c r="E70" s="21" t="s">
        <v>123</v>
      </c>
      <c r="F70" s="54" t="s">
        <v>62</v>
      </c>
      <c r="G70" s="18">
        <v>2</v>
      </c>
      <c r="H70" s="18">
        <v>1000</v>
      </c>
      <c r="I70" s="52">
        <f t="shared" si="3"/>
        <v>2000</v>
      </c>
      <c r="J70" s="48"/>
    </row>
    <row r="71" s="2" customFormat="1" ht="173" customHeight="1" spans="1:10">
      <c r="A71" s="14">
        <v>6</v>
      </c>
      <c r="B71" s="21" t="s">
        <v>124</v>
      </c>
      <c r="C71" s="30"/>
      <c r="D71" s="17" t="s">
        <v>55</v>
      </c>
      <c r="E71" s="21" t="s">
        <v>125</v>
      </c>
      <c r="F71" s="54" t="s">
        <v>62</v>
      </c>
      <c r="G71" s="18">
        <v>2</v>
      </c>
      <c r="H71" s="18">
        <v>1000</v>
      </c>
      <c r="I71" s="52">
        <f t="shared" si="3"/>
        <v>2000</v>
      </c>
      <c r="J71" s="48"/>
    </row>
    <row r="72" s="2" customFormat="1" ht="96" customHeight="1" spans="1:10">
      <c r="A72" s="14">
        <v>7</v>
      </c>
      <c r="B72" s="21" t="s">
        <v>126</v>
      </c>
      <c r="C72" s="21"/>
      <c r="D72" s="17" t="s">
        <v>127</v>
      </c>
      <c r="E72" s="21" t="s">
        <v>128</v>
      </c>
      <c r="F72" s="54" t="s">
        <v>129</v>
      </c>
      <c r="G72" s="18">
        <v>13</v>
      </c>
      <c r="H72" s="18">
        <v>1460</v>
      </c>
      <c r="I72" s="52">
        <f t="shared" si="3"/>
        <v>18980</v>
      </c>
      <c r="J72" s="48"/>
    </row>
    <row r="73" s="2" customFormat="1" ht="46" customHeight="1" spans="1:10">
      <c r="A73" s="14">
        <v>8</v>
      </c>
      <c r="B73" s="34" t="s">
        <v>52</v>
      </c>
      <c r="C73" s="34"/>
      <c r="D73" s="34"/>
      <c r="E73" s="34"/>
      <c r="F73" s="34"/>
      <c r="G73" s="34"/>
      <c r="H73" s="45">
        <f>SUM(I66:I72)</f>
        <v>39980</v>
      </c>
      <c r="I73" s="53"/>
      <c r="J73" s="51"/>
    </row>
    <row r="74" s="2" customFormat="1" ht="40" customHeight="1" spans="1:10">
      <c r="A74" s="11" t="s">
        <v>130</v>
      </c>
      <c r="B74" s="12"/>
      <c r="C74" s="12"/>
      <c r="D74" s="13"/>
      <c r="E74" s="12"/>
      <c r="F74" s="12"/>
      <c r="G74" s="12"/>
      <c r="H74" s="12"/>
      <c r="I74" s="12"/>
      <c r="J74" s="46"/>
    </row>
    <row r="75" s="2" customFormat="1" ht="180" customHeight="1" spans="1:10">
      <c r="A75" s="14">
        <v>1</v>
      </c>
      <c r="B75" s="21" t="s">
        <v>115</v>
      </c>
      <c r="C75" s="21"/>
      <c r="D75" s="17" t="s">
        <v>55</v>
      </c>
      <c r="E75" s="36" t="s">
        <v>131</v>
      </c>
      <c r="F75" s="18" t="s">
        <v>15</v>
      </c>
      <c r="G75" s="18">
        <v>1</v>
      </c>
      <c r="H75" s="18">
        <v>3200</v>
      </c>
      <c r="I75" s="52">
        <f t="shared" ref="I75:I82" si="4">H75*G75</f>
        <v>3200</v>
      </c>
      <c r="J75" s="48"/>
    </row>
    <row r="76" s="2" customFormat="1" ht="96" customHeight="1" spans="1:10">
      <c r="A76" s="14">
        <v>2</v>
      </c>
      <c r="B76" s="21" t="s">
        <v>57</v>
      </c>
      <c r="C76" s="21"/>
      <c r="D76" s="25" t="s">
        <v>82</v>
      </c>
      <c r="E76" s="37" t="s">
        <v>14</v>
      </c>
      <c r="F76" s="18" t="s">
        <v>15</v>
      </c>
      <c r="G76" s="18">
        <v>1</v>
      </c>
      <c r="H76" s="18">
        <v>980</v>
      </c>
      <c r="I76" s="52">
        <f t="shared" si="4"/>
        <v>980</v>
      </c>
      <c r="J76" s="48"/>
    </row>
    <row r="77" s="2" customFormat="1" ht="181" customHeight="1" spans="1:10">
      <c r="A77" s="14">
        <v>3</v>
      </c>
      <c r="B77" s="21" t="s">
        <v>132</v>
      </c>
      <c r="C77" s="27"/>
      <c r="D77" s="17" t="s">
        <v>55</v>
      </c>
      <c r="E77" s="37" t="s">
        <v>133</v>
      </c>
      <c r="F77" s="18" t="s">
        <v>62</v>
      </c>
      <c r="G77" s="18">
        <v>1</v>
      </c>
      <c r="H77" s="18">
        <v>1600</v>
      </c>
      <c r="I77" s="52">
        <f t="shared" si="4"/>
        <v>1600</v>
      </c>
      <c r="J77" s="48"/>
    </row>
    <row r="78" s="2" customFormat="1" ht="183" customHeight="1" spans="1:10">
      <c r="A78" s="14">
        <v>4</v>
      </c>
      <c r="B78" s="21" t="s">
        <v>124</v>
      </c>
      <c r="C78" s="30"/>
      <c r="D78" s="17" t="s">
        <v>55</v>
      </c>
      <c r="E78" s="37" t="s">
        <v>134</v>
      </c>
      <c r="F78" s="18" t="s">
        <v>62</v>
      </c>
      <c r="G78" s="18">
        <v>1</v>
      </c>
      <c r="H78" s="18">
        <v>1100</v>
      </c>
      <c r="I78" s="52">
        <f t="shared" si="4"/>
        <v>1100</v>
      </c>
      <c r="J78" s="48"/>
    </row>
    <row r="79" s="2" customFormat="1" ht="179" customHeight="1" spans="1:10">
      <c r="A79" s="14">
        <v>5</v>
      </c>
      <c r="B79" s="21" t="s">
        <v>135</v>
      </c>
      <c r="C79" s="21"/>
      <c r="D79" s="17" t="s">
        <v>55</v>
      </c>
      <c r="E79" s="37" t="s">
        <v>136</v>
      </c>
      <c r="F79" s="18" t="s">
        <v>62</v>
      </c>
      <c r="G79" s="18">
        <v>1</v>
      </c>
      <c r="H79" s="18">
        <v>2680</v>
      </c>
      <c r="I79" s="52">
        <f t="shared" si="4"/>
        <v>2680</v>
      </c>
      <c r="J79" s="48"/>
    </row>
    <row r="80" s="2" customFormat="1" ht="168" customHeight="1" spans="1:10">
      <c r="A80" s="14">
        <v>6</v>
      </c>
      <c r="B80" s="21" t="s">
        <v>137</v>
      </c>
      <c r="C80" s="27"/>
      <c r="D80" s="17" t="s">
        <v>138</v>
      </c>
      <c r="E80" s="55" t="s">
        <v>139</v>
      </c>
      <c r="F80" s="18" t="s">
        <v>15</v>
      </c>
      <c r="G80" s="18">
        <v>1</v>
      </c>
      <c r="H80" s="18">
        <v>3000</v>
      </c>
      <c r="I80" s="52">
        <f t="shared" si="4"/>
        <v>3000</v>
      </c>
      <c r="J80" s="48"/>
    </row>
    <row r="81" s="2" customFormat="1" ht="122" customHeight="1" spans="1:10">
      <c r="A81" s="14">
        <v>7</v>
      </c>
      <c r="B81" s="21" t="s">
        <v>137</v>
      </c>
      <c r="C81" s="28"/>
      <c r="D81" s="17" t="s">
        <v>138</v>
      </c>
      <c r="E81" s="21" t="s">
        <v>140</v>
      </c>
      <c r="F81" s="18" t="s">
        <v>15</v>
      </c>
      <c r="G81" s="18">
        <v>1</v>
      </c>
      <c r="H81" s="18">
        <v>1500</v>
      </c>
      <c r="I81" s="52">
        <f t="shared" si="4"/>
        <v>1500</v>
      </c>
      <c r="J81" s="48"/>
    </row>
    <row r="82" s="2" customFormat="1" ht="147" customHeight="1" spans="1:10">
      <c r="A82" s="33">
        <v>8</v>
      </c>
      <c r="B82" s="21" t="s">
        <v>141</v>
      </c>
      <c r="C82" s="30"/>
      <c r="D82" s="17" t="s">
        <v>138</v>
      </c>
      <c r="E82" s="21" t="s">
        <v>142</v>
      </c>
      <c r="F82" s="18" t="s">
        <v>62</v>
      </c>
      <c r="G82" s="18">
        <v>1</v>
      </c>
      <c r="H82" s="18">
        <v>972</v>
      </c>
      <c r="I82" s="52">
        <f t="shared" si="4"/>
        <v>972</v>
      </c>
      <c r="J82" s="51"/>
    </row>
    <row r="83" s="2" customFormat="1" ht="50" customHeight="1" spans="1:10">
      <c r="A83" s="33">
        <v>9</v>
      </c>
      <c r="B83" s="34" t="s">
        <v>52</v>
      </c>
      <c r="C83" s="34"/>
      <c r="D83" s="34"/>
      <c r="E83" s="34"/>
      <c r="F83" s="34"/>
      <c r="G83" s="34"/>
      <c r="H83" s="45">
        <f>SUM(I75:I82)</f>
        <v>15032</v>
      </c>
      <c r="I83" s="53"/>
      <c r="J83" s="51"/>
    </row>
    <row r="84" s="2" customFormat="1" ht="40" customHeight="1" spans="1:10">
      <c r="A84" s="11" t="s">
        <v>143</v>
      </c>
      <c r="B84" s="12"/>
      <c r="C84" s="12"/>
      <c r="D84" s="13"/>
      <c r="E84" s="12"/>
      <c r="F84" s="12"/>
      <c r="G84" s="12"/>
      <c r="H84" s="12"/>
      <c r="I84" s="12"/>
      <c r="J84" s="46"/>
    </row>
    <row r="85" s="2" customFormat="1" ht="137" customHeight="1" spans="1:10">
      <c r="A85" s="14">
        <v>1</v>
      </c>
      <c r="B85" s="21" t="s">
        <v>137</v>
      </c>
      <c r="C85" s="27"/>
      <c r="D85" s="17" t="s">
        <v>138</v>
      </c>
      <c r="E85" s="21" t="s">
        <v>144</v>
      </c>
      <c r="F85" s="18" t="s">
        <v>15</v>
      </c>
      <c r="G85" s="18">
        <v>1</v>
      </c>
      <c r="H85" s="18">
        <v>3000</v>
      </c>
      <c r="I85" s="52">
        <v>3000</v>
      </c>
      <c r="J85" s="48"/>
    </row>
    <row r="86" s="2" customFormat="1" ht="50" customHeight="1" spans="1:10">
      <c r="A86" s="14">
        <v>2</v>
      </c>
      <c r="B86" s="21" t="s">
        <v>145</v>
      </c>
      <c r="C86" s="28"/>
      <c r="D86" s="17" t="s">
        <v>146</v>
      </c>
      <c r="E86" s="21" t="s">
        <v>147</v>
      </c>
      <c r="F86" s="18" t="s">
        <v>15</v>
      </c>
      <c r="G86" s="18">
        <v>1</v>
      </c>
      <c r="H86" s="18">
        <v>800</v>
      </c>
      <c r="I86" s="52">
        <v>800</v>
      </c>
      <c r="J86" s="48"/>
    </row>
    <row r="87" s="2" customFormat="1" ht="131" customHeight="1" spans="1:10">
      <c r="A87" s="14">
        <v>3</v>
      </c>
      <c r="B87" s="21" t="s">
        <v>137</v>
      </c>
      <c r="C87" s="28"/>
      <c r="D87" s="17" t="s">
        <v>138</v>
      </c>
      <c r="E87" s="21" t="s">
        <v>140</v>
      </c>
      <c r="F87" s="18" t="s">
        <v>15</v>
      </c>
      <c r="G87" s="18">
        <v>1</v>
      </c>
      <c r="H87" s="18">
        <v>1500</v>
      </c>
      <c r="I87" s="52">
        <v>1500</v>
      </c>
      <c r="J87" s="48"/>
    </row>
    <row r="88" s="2" customFormat="1" ht="136" customHeight="1" spans="1:10">
      <c r="A88" s="14">
        <v>4</v>
      </c>
      <c r="B88" s="21" t="s">
        <v>148</v>
      </c>
      <c r="C88" s="28"/>
      <c r="D88" s="17" t="s">
        <v>138</v>
      </c>
      <c r="E88" s="21" t="s">
        <v>149</v>
      </c>
      <c r="F88" s="18" t="s">
        <v>15</v>
      </c>
      <c r="G88" s="18">
        <v>1</v>
      </c>
      <c r="H88" s="18">
        <v>1000</v>
      </c>
      <c r="I88" s="52">
        <v>1000</v>
      </c>
      <c r="J88" s="48"/>
    </row>
    <row r="89" s="2" customFormat="1" ht="141" customHeight="1" spans="1:10">
      <c r="A89" s="14">
        <v>5</v>
      </c>
      <c r="B89" s="21" t="s">
        <v>150</v>
      </c>
      <c r="C89" s="30"/>
      <c r="D89" s="17" t="s">
        <v>138</v>
      </c>
      <c r="E89" s="21" t="s">
        <v>151</v>
      </c>
      <c r="F89" s="18" t="s">
        <v>15</v>
      </c>
      <c r="G89" s="18">
        <v>1</v>
      </c>
      <c r="H89" s="18">
        <v>1000</v>
      </c>
      <c r="I89" s="52">
        <v>1000</v>
      </c>
      <c r="J89" s="48"/>
    </row>
    <row r="90" s="2" customFormat="1" ht="50" customHeight="1" spans="1:10">
      <c r="A90" s="14">
        <v>6</v>
      </c>
      <c r="B90" s="34" t="s">
        <v>52</v>
      </c>
      <c r="C90" s="34"/>
      <c r="D90" s="34"/>
      <c r="E90" s="34"/>
      <c r="F90" s="34"/>
      <c r="G90" s="34"/>
      <c r="H90" s="45">
        <f>SUM(I85:I89)</f>
        <v>7300</v>
      </c>
      <c r="I90" s="53"/>
      <c r="J90" s="51"/>
    </row>
    <row r="91" s="2" customFormat="1" ht="40" customHeight="1" spans="1:10">
      <c r="A91" s="11" t="s">
        <v>152</v>
      </c>
      <c r="B91" s="12"/>
      <c r="C91" s="12"/>
      <c r="D91" s="13"/>
      <c r="E91" s="12"/>
      <c r="F91" s="12"/>
      <c r="G91" s="12"/>
      <c r="H91" s="12"/>
      <c r="I91" s="12"/>
      <c r="J91" s="46"/>
    </row>
    <row r="92" s="2" customFormat="1" ht="193" customHeight="1" spans="1:10">
      <c r="A92" s="14">
        <v>1</v>
      </c>
      <c r="B92" s="18" t="s">
        <v>153</v>
      </c>
      <c r="C92" s="18"/>
      <c r="D92" s="25" t="s">
        <v>154</v>
      </c>
      <c r="E92" s="18" t="s">
        <v>155</v>
      </c>
      <c r="F92" s="18" t="s">
        <v>15</v>
      </c>
      <c r="G92" s="18">
        <v>1</v>
      </c>
      <c r="H92" s="18">
        <v>1976</v>
      </c>
      <c r="I92" s="47">
        <f>H92*G92</f>
        <v>1976</v>
      </c>
      <c r="J92" s="48"/>
    </row>
    <row r="93" s="2" customFormat="1" ht="121" customHeight="1" spans="1:10">
      <c r="A93" s="14">
        <v>2</v>
      </c>
      <c r="B93" s="21" t="s">
        <v>156</v>
      </c>
      <c r="C93" s="21"/>
      <c r="D93" s="17" t="s">
        <v>157</v>
      </c>
      <c r="E93" s="56" t="s">
        <v>158</v>
      </c>
      <c r="F93" s="18" t="s">
        <v>62</v>
      </c>
      <c r="G93" s="18">
        <v>2</v>
      </c>
      <c r="H93" s="18">
        <v>1100</v>
      </c>
      <c r="I93" s="47">
        <f t="shared" ref="I93:I98" si="5">H93*G93</f>
        <v>2200</v>
      </c>
      <c r="J93" s="48"/>
    </row>
    <row r="94" s="2" customFormat="1" ht="126" customHeight="1" spans="1:10">
      <c r="A94" s="14">
        <v>3</v>
      </c>
      <c r="B94" s="21" t="s">
        <v>156</v>
      </c>
      <c r="C94" s="21"/>
      <c r="D94" s="17" t="s">
        <v>157</v>
      </c>
      <c r="E94" s="56" t="s">
        <v>159</v>
      </c>
      <c r="F94" s="18" t="s">
        <v>62</v>
      </c>
      <c r="G94" s="18">
        <v>10</v>
      </c>
      <c r="H94" s="18">
        <v>860</v>
      </c>
      <c r="I94" s="47">
        <f t="shared" si="5"/>
        <v>8600</v>
      </c>
      <c r="J94" s="48"/>
    </row>
    <row r="95" s="2" customFormat="1" ht="187" customHeight="1" spans="1:10">
      <c r="A95" s="14">
        <v>4</v>
      </c>
      <c r="B95" s="21" t="s">
        <v>160</v>
      </c>
      <c r="C95" s="21"/>
      <c r="D95" s="17" t="s">
        <v>55</v>
      </c>
      <c r="E95" s="21" t="s">
        <v>161</v>
      </c>
      <c r="F95" s="18" t="s">
        <v>15</v>
      </c>
      <c r="G95" s="18">
        <v>8</v>
      </c>
      <c r="H95" s="18">
        <v>960</v>
      </c>
      <c r="I95" s="47">
        <f t="shared" si="5"/>
        <v>7680</v>
      </c>
      <c r="J95" s="48"/>
    </row>
    <row r="96" s="2" customFormat="1" ht="96" customHeight="1" spans="1:10">
      <c r="A96" s="14">
        <v>5</v>
      </c>
      <c r="B96" s="21" t="s">
        <v>162</v>
      </c>
      <c r="C96" s="21"/>
      <c r="D96" s="17" t="s">
        <v>163</v>
      </c>
      <c r="E96" s="21" t="s">
        <v>164</v>
      </c>
      <c r="F96" s="18" t="s">
        <v>15</v>
      </c>
      <c r="G96" s="18">
        <v>80</v>
      </c>
      <c r="H96" s="18">
        <v>114</v>
      </c>
      <c r="I96" s="47">
        <f t="shared" si="5"/>
        <v>9120</v>
      </c>
      <c r="J96" s="48"/>
    </row>
    <row r="97" s="2" customFormat="1" ht="255" customHeight="1" spans="1:10">
      <c r="A97" s="14">
        <v>6</v>
      </c>
      <c r="B97" s="21" t="s">
        <v>115</v>
      </c>
      <c r="C97" s="21"/>
      <c r="D97" s="25" t="s">
        <v>79</v>
      </c>
      <c r="E97" s="21" t="s">
        <v>165</v>
      </c>
      <c r="F97" s="18" t="s">
        <v>15</v>
      </c>
      <c r="G97" s="18">
        <v>12</v>
      </c>
      <c r="H97" s="18">
        <v>1700</v>
      </c>
      <c r="I97" s="47">
        <f t="shared" si="5"/>
        <v>20400</v>
      </c>
      <c r="J97" s="48"/>
    </row>
    <row r="98" s="2" customFormat="1" ht="96" customHeight="1" spans="1:10">
      <c r="A98" s="14">
        <v>7</v>
      </c>
      <c r="B98" s="21" t="s">
        <v>57</v>
      </c>
      <c r="C98" s="21"/>
      <c r="D98" s="25" t="s">
        <v>25</v>
      </c>
      <c r="E98" s="21" t="s">
        <v>14</v>
      </c>
      <c r="F98" s="18" t="s">
        <v>15</v>
      </c>
      <c r="G98" s="18">
        <v>12</v>
      </c>
      <c r="H98" s="18">
        <v>460</v>
      </c>
      <c r="I98" s="47">
        <f t="shared" si="5"/>
        <v>5520</v>
      </c>
      <c r="J98" s="48"/>
    </row>
    <row r="99" s="3" customFormat="1" ht="40" customHeight="1" spans="1:10">
      <c r="A99" s="57">
        <v>8</v>
      </c>
      <c r="B99" s="58" t="s">
        <v>166</v>
      </c>
      <c r="C99" s="58"/>
      <c r="D99" s="58"/>
      <c r="E99" s="58"/>
      <c r="F99" s="58"/>
      <c r="G99" s="58"/>
      <c r="H99" s="58"/>
      <c r="I99" s="66">
        <f>SUM(I4:I98)</f>
        <v>289999.6</v>
      </c>
      <c r="J99" s="57" t="s">
        <v>167</v>
      </c>
    </row>
    <row r="100" s="1" customFormat="1" ht="40" customHeight="1" spans="1:10">
      <c r="A100" s="59" t="s">
        <v>168</v>
      </c>
      <c r="B100" s="59"/>
      <c r="C100" s="59"/>
      <c r="D100" s="59"/>
      <c r="E100" s="59"/>
      <c r="F100" s="59"/>
      <c r="G100" s="59"/>
      <c r="H100" s="59"/>
      <c r="I100" s="59"/>
      <c r="J100" s="59"/>
    </row>
    <row r="101" s="1" customFormat="1" ht="37" customHeight="1" spans="2:10">
      <c r="B101" s="60"/>
      <c r="C101" s="60"/>
      <c r="D101" s="61"/>
      <c r="E101" s="61"/>
      <c r="F101" s="61"/>
      <c r="G101" s="61"/>
      <c r="H101" s="62"/>
      <c r="I101" s="62"/>
      <c r="J101" s="60"/>
    </row>
    <row r="102" s="1" customFormat="1" ht="37" customHeight="1" spans="2:10">
      <c r="B102" s="63"/>
      <c r="C102" s="63"/>
      <c r="D102" s="64"/>
      <c r="E102" s="64"/>
      <c r="F102" s="64"/>
      <c r="G102" s="61"/>
      <c r="H102" s="62"/>
      <c r="I102" s="62"/>
      <c r="J102" s="60"/>
    </row>
    <row r="103" s="1" customFormat="1" ht="40" customHeight="1" spans="2:10">
      <c r="B103" s="60"/>
      <c r="C103" s="60"/>
      <c r="D103" s="61"/>
      <c r="E103" s="61"/>
      <c r="F103" s="61"/>
      <c r="G103" s="65"/>
      <c r="H103" s="62"/>
      <c r="I103" s="62"/>
      <c r="J103" s="67"/>
    </row>
    <row r="104" ht="54" customHeight="1"/>
    <row r="105" ht="54" customHeight="1"/>
    <row r="106" ht="54" customHeight="1"/>
    <row r="138" s="1" customFormat="1" ht="19.5" spans="2:10">
      <c r="B138" s="68"/>
      <c r="C138" s="68"/>
      <c r="H138" s="5"/>
      <c r="I138" s="5"/>
      <c r="J138" s="4"/>
    </row>
  </sheetData>
  <protectedRanges>
    <protectedRange password="C40D" sqref="A99 A138:J449 A102:J102 I99:J99" name="区域1"/>
  </protectedRanges>
  <mergeCells count="48">
    <mergeCell ref="A1:J1"/>
    <mergeCell ref="A3:J3"/>
    <mergeCell ref="B19:G19"/>
    <mergeCell ref="H19:I19"/>
    <mergeCell ref="A20:J20"/>
    <mergeCell ref="B29:G29"/>
    <mergeCell ref="H29:I29"/>
    <mergeCell ref="A30:J30"/>
    <mergeCell ref="B34:G34"/>
    <mergeCell ref="H34:I34"/>
    <mergeCell ref="A35:J35"/>
    <mergeCell ref="B48:G48"/>
    <mergeCell ref="H48:I48"/>
    <mergeCell ref="A49:J49"/>
    <mergeCell ref="B53:G53"/>
    <mergeCell ref="H53:I53"/>
    <mergeCell ref="A54:J54"/>
    <mergeCell ref="B58:G58"/>
    <mergeCell ref="H58:I58"/>
    <mergeCell ref="A59:J59"/>
    <mergeCell ref="B64:G64"/>
    <mergeCell ref="H64:I64"/>
    <mergeCell ref="A65:J65"/>
    <mergeCell ref="B73:G73"/>
    <mergeCell ref="H73:I73"/>
    <mergeCell ref="A74:J74"/>
    <mergeCell ref="B83:G83"/>
    <mergeCell ref="H83:I83"/>
    <mergeCell ref="A84:J84"/>
    <mergeCell ref="B90:G90"/>
    <mergeCell ref="H90:I90"/>
    <mergeCell ref="A91:J91"/>
    <mergeCell ref="B99:H99"/>
    <mergeCell ref="A100:J100"/>
    <mergeCell ref="C4:C6"/>
    <mergeCell ref="C12:C15"/>
    <mergeCell ref="C16:C17"/>
    <mergeCell ref="C23:C25"/>
    <mergeCell ref="C26:C27"/>
    <mergeCell ref="C36:C37"/>
    <mergeCell ref="C39:C42"/>
    <mergeCell ref="C44:C46"/>
    <mergeCell ref="C60:C61"/>
    <mergeCell ref="C66:C68"/>
    <mergeCell ref="C70:C71"/>
    <mergeCell ref="C77:C78"/>
    <mergeCell ref="C80:C82"/>
    <mergeCell ref="C85:C89"/>
  </mergeCells>
  <conditionalFormatting sqref="B52:C52">
    <cfRule type="containsText" dxfId="0" priority="4" stopIfTrue="1" operator="between" text="TY">
      <formula>NOT(ISERROR(SEARCH("TY",B52)))</formula>
    </cfRule>
  </conditionalFormatting>
  <conditionalFormatting sqref="B56:C56">
    <cfRule type="containsText" dxfId="0" priority="2" stopIfTrue="1" operator="between" text="TY">
      <formula>NOT(ISERROR(SEARCH("TY",B56)))</formula>
    </cfRule>
  </conditionalFormatting>
  <conditionalFormatting sqref="B57:C57">
    <cfRule type="containsText" dxfId="0" priority="3" stopIfTrue="1" operator="between" text="TY">
      <formula>NOT(ISERROR(SEARCH("TY",B57)))</formula>
    </cfRule>
  </conditionalFormatting>
  <conditionalFormatting sqref="B69:C69">
    <cfRule type="containsText" dxfId="0" priority="1" stopIfTrue="1" operator="between" text="TY">
      <formula>NOT(ISERROR(SEARCH("TY",B69)))</formula>
    </cfRule>
  </conditionalFormatting>
  <conditionalFormatting sqref="B4:C4 B5:B6">
    <cfRule type="containsText" dxfId="0" priority="5" stopIfTrue="1" operator="between" text="TY">
      <formula>NOT(ISERROR(SEARCH("TY",B4)))</formula>
    </cfRule>
  </conditionalFormatting>
  <pageMargins left="0.393055555555556" right="0.393055555555556" top="0.786805555555556" bottom="0.393055555555556" header="0.5" footer="0.5"/>
  <pageSetup paperSize="9" scale="39" orientation="portrait" horizontalDpi="600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陈</cp:lastModifiedBy>
  <dcterms:created xsi:type="dcterms:W3CDTF">2024-10-31T00:51:00Z</dcterms:created>
  <dcterms:modified xsi:type="dcterms:W3CDTF">2025-11-24T02:26:33Z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0CFDE4B6EAD749178AF6971C2127E644_13</vt:lpwstr>
  </property>
  <property fmtid="{D5CDD505-2E9C-101B-9397-08002B2CF9AE}" pid="3" name="KSOProductBuildVer">
    <vt:lpwstr>2052-12.1.0.22175</vt:lpwstr>
  </property>
</Properties>
</file>