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户外喷绘" sheetId="1" r:id="rId1"/>
    <sheet name="印刷物料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<sst xmlns="http://schemas.openxmlformats.org/spreadsheetml/2006/main" count="535" uniqueCount="272">
  <si>
    <t>湾区未来科技园2025-2027年度营销类户外喷绘制作安装服务清单</t>
  </si>
  <si>
    <t>序号</t>
  </si>
  <si>
    <t>类别</t>
  </si>
  <si>
    <t>名称</t>
  </si>
  <si>
    <t>材料特性</t>
  </si>
  <si>
    <t>规格/要求</t>
  </si>
  <si>
    <t>单位</t>
  </si>
  <si>
    <t>普通作业工作量</t>
  </si>
  <si>
    <t>高空作业工作量</t>
  </si>
  <si>
    <t>普通作业含税单价（元）</t>
  </si>
  <si>
    <t>普通作业含税合价（元）</t>
  </si>
  <si>
    <t>高空作业含税单价（元）</t>
  </si>
  <si>
    <t>高空作业含税合价（元）</t>
  </si>
  <si>
    <t>喷绘布</t>
  </si>
  <si>
    <t>550 白底喷绘</t>
  </si>
  <si>
    <t>布厚550，白底灯布，防晒防水</t>
  </si>
  <si>
    <t>精度720dpi</t>
  </si>
  <si>
    <t>元/㎡</t>
  </si>
  <si>
    <t>布厚550白底灯布</t>
  </si>
  <si>
    <t>精度1440dpi</t>
  </si>
  <si>
    <t>550 黑底喷绘</t>
  </si>
  <si>
    <t>布厚550，黑底灯布，防晒防水</t>
  </si>
  <si>
    <t>布厚550黑底灯布</t>
  </si>
  <si>
    <t>进口网格布喷绘</t>
  </si>
  <si>
    <t>进口网格布(大/中/小孔)</t>
  </si>
  <si>
    <t>双面喷绘（夹黑布）光/哑</t>
  </si>
  <si>
    <t>布厚550，双面喷（夹黑布）</t>
  </si>
  <si>
    <t>定制化墙纸</t>
  </si>
  <si>
    <t>宽幅达3.2米，长度无限</t>
  </si>
  <si>
    <t>车贴</t>
  </si>
  <si>
    <t>进口可移白底车贴</t>
  </si>
  <si>
    <t>白底车贴，覆膜</t>
  </si>
  <si>
    <t>进口可移黑底车贴</t>
  </si>
  <si>
    <t>黑底车贴，覆膜</t>
  </si>
  <si>
    <t>单孔透可移车贴（透明）</t>
  </si>
  <si>
    <t>单孔透可移车贴，覆膜</t>
  </si>
  <si>
    <t>/</t>
  </si>
  <si>
    <t>背胶</t>
  </si>
  <si>
    <t>户外背胶</t>
  </si>
  <si>
    <t>油性墨水、防水防晒，覆膜</t>
  </si>
  <si>
    <t>可移背胶</t>
  </si>
  <si>
    <t>撕下后不会留胶迹，覆膜</t>
  </si>
  <si>
    <t>国产白底车贴裱光亮板</t>
  </si>
  <si>
    <t>UV超透明背胶</t>
  </si>
  <si>
    <t>透明玻璃贴</t>
  </si>
  <si>
    <t>不干胶贴纸</t>
  </si>
  <si>
    <t>直径在8cm内</t>
  </si>
  <si>
    <t>张</t>
  </si>
  <si>
    <t>直径在15cm内</t>
  </si>
  <si>
    <t>防撞条</t>
  </si>
  <si>
    <t>透明背胶贴，加印logo/logo镂空</t>
  </si>
  <si>
    <t>不足1m按照1m计算</t>
  </si>
  <si>
    <t>宽度8-10cm</t>
  </si>
  <si>
    <t>元/m</t>
  </si>
  <si>
    <t>磨砂背胶贴，加印logo/logo镂空</t>
  </si>
  <si>
    <t>双面背胶+胶</t>
  </si>
  <si>
    <t>反光贴</t>
  </si>
  <si>
    <t>白/红/黄黑，长25米</t>
  </si>
  <si>
    <t>宽度10cm</t>
  </si>
  <si>
    <t>宽度15cm</t>
  </si>
  <si>
    <t>不干胶logo介字</t>
  </si>
  <si>
    <t>展板</t>
  </si>
  <si>
    <t>室内背胶裱KT板</t>
  </si>
  <si>
    <t>室内背胶裱亚展板</t>
  </si>
  <si>
    <t>户外背胶裱KT板</t>
  </si>
  <si>
    <t>户外背胶裱亚展板</t>
  </si>
  <si>
    <t>PVC</t>
  </si>
  <si>
    <t>PVC板</t>
  </si>
  <si>
    <t>5mmPVC板+喷漆雕刻+覆膜</t>
  </si>
  <si>
    <t>5mmPVC板+车贴+覆膜</t>
  </si>
  <si>
    <t>灯箱</t>
  </si>
  <si>
    <t>室内灯片</t>
  </si>
  <si>
    <t>5CM全铝无框灯箱含光源</t>
  </si>
  <si>
    <t>间距6CM漫反射点光源/不含基础反光板</t>
  </si>
  <si>
    <t>高精灯片+过膜</t>
  </si>
  <si>
    <t>灯片+过膜</t>
  </si>
  <si>
    <t>UV双喷软膜</t>
  </si>
  <si>
    <t>高精度双喷UV技术制作</t>
  </si>
  <si>
    <t>PVC胶片</t>
  </si>
  <si>
    <t>刀刮布</t>
  </si>
  <si>
    <t>有机玻璃丝印（5厘）</t>
  </si>
  <si>
    <t>易拉宝</t>
  </si>
  <si>
    <t>直喷PVC画面+铝合金架子</t>
  </si>
  <si>
    <t>180cm×80cm        精度1440dpi</t>
  </si>
  <si>
    <t>元/套</t>
  </si>
  <si>
    <t>200cm×100cm             精度1440dpi</t>
  </si>
  <si>
    <t>200cm×120cm         精度1440dpi</t>
  </si>
  <si>
    <t>X展架</t>
  </si>
  <si>
    <t>160cm×60cm                精度1440dpi</t>
  </si>
  <si>
    <t>拉网展架</t>
  </si>
  <si>
    <t>平面拉网展架</t>
  </si>
  <si>
    <t>加粗铝合金管，ADS塑料方头，画面</t>
  </si>
  <si>
    <t>3.9m×2.35m</t>
  </si>
  <si>
    <t>弧形拉网展架</t>
  </si>
  <si>
    <t>立体展架</t>
  </si>
  <si>
    <t>钢化玻璃丽屏展架</t>
  </si>
  <si>
    <t>双面钢化玻璃面板，不锈钢底座双面丝印LOGO，内夹高清双面写真画面</t>
  </si>
  <si>
    <t>0.8*1.8米</t>
  </si>
  <si>
    <t>不锈钢落地展架</t>
  </si>
  <si>
    <t>不锈钢材质，上下单独丝印LOGO文字，内装高清亚克力展框</t>
  </si>
  <si>
    <t>1.71*0.7米</t>
  </si>
  <si>
    <t>铁质喷漆翻页展架</t>
  </si>
  <si>
    <t>铁质喷漆材质，单独丝印LOGO</t>
  </si>
  <si>
    <t>1.2*0.54米</t>
  </si>
  <si>
    <t>铝合金落地展示牌</t>
  </si>
  <si>
    <t>铝合金落地展示牌，内装高清写真画面，高清亚克力面板</t>
  </si>
  <si>
    <t>1.29*0.45米</t>
  </si>
  <si>
    <t>亚克力</t>
  </si>
  <si>
    <t>三厘黑色亚克力</t>
  </si>
  <si>
    <t>42.5cm*6cm</t>
  </si>
  <si>
    <t>个</t>
  </si>
  <si>
    <t>27.4cm*5.5cm</t>
  </si>
  <si>
    <t>8.2cm*15.3cm</t>
  </si>
  <si>
    <t>19cm*10.5cm</t>
  </si>
  <si>
    <t>7.5cm*46cm</t>
  </si>
  <si>
    <t>亚克力水晶字</t>
  </si>
  <si>
    <t>厚度3+8</t>
  </si>
  <si>
    <t>(10mm)30cm以下</t>
  </si>
  <si>
    <t>cm</t>
  </si>
  <si>
    <t>(10mm)31-50cm</t>
  </si>
  <si>
    <t>(10mm)51-99㎝</t>
  </si>
  <si>
    <t>(10mm)1M以上</t>
  </si>
  <si>
    <t>㎡</t>
  </si>
  <si>
    <t>标识/工艺字</t>
  </si>
  <si>
    <t>弧形导示牌</t>
  </si>
  <si>
    <t>规格605mm*125mm 烤漆丝印</t>
  </si>
  <si>
    <t>套</t>
  </si>
  <si>
    <t>立式灯箱导示牌</t>
  </si>
  <si>
    <t>不锈钢，户外</t>
  </si>
  <si>
    <t>2.5*0.8㎡</t>
  </si>
  <si>
    <t>楼体发光字标识</t>
  </si>
  <si>
    <t>304不锈钢冲孔灯珠发亮</t>
  </si>
  <si>
    <t>户外楼体字</t>
  </si>
  <si>
    <t>进口食人鱼5050型LED60珠高亮灯带发光字(阻燃胶网+LED灯+户外喷画布)</t>
  </si>
  <si>
    <t>夜空彩虹LED大眼睛发光字(阻燃胶网+LED灯+户外喷画布)</t>
  </si>
  <si>
    <t>电镀不锈钢字</t>
  </si>
  <si>
    <t>304不锈钢</t>
  </si>
  <si>
    <t>不锈钢字背装LED灯</t>
  </si>
  <si>
    <t>LED环氧树脂发光字</t>
  </si>
  <si>
    <t>字壳镀锌板、铝板、不锈钢板烤漆，内装LED冷光源，
浇注环氧树脂</t>
  </si>
  <si>
    <t>平面发光吸塑字</t>
  </si>
  <si>
    <t>内装LED灯</t>
  </si>
  <si>
    <t>灯杆旗/刀旗</t>
  </si>
  <si>
    <t>灯杆旗主杆安装</t>
  </si>
  <si>
    <t xml:space="preserve">1、60×60×3㎜方管 
2、角铁基础架 
3、钢铁部分油防锈漆 
4、挖土方、混凝土基础 </t>
  </si>
  <si>
    <t>基础：70×70×80㎝
画面：1200dpi
总高6m</t>
  </si>
  <si>
    <t>两面灯杆刀旗制作</t>
  </si>
  <si>
    <t xml:space="preserve">1、40×40×2㎜方管 
2、铁夹及螺杆 
3、钢铁部分油防锈漆 </t>
  </si>
  <si>
    <t>320x75cm×2面
画面：1200dpi</t>
  </si>
  <si>
    <t>例：250×60㎝×2面
画面：1200dpi</t>
  </si>
  <si>
    <t>灯杆旗拆、装（换画）</t>
  </si>
  <si>
    <t>拆、装刀旗画架</t>
  </si>
  <si>
    <t>不锈钢刀旗框架</t>
  </si>
  <si>
    <t>1.3m*0.65m</t>
  </si>
  <si>
    <t>其他</t>
  </si>
  <si>
    <t>交通反光膜</t>
  </si>
  <si>
    <t>反光膜裱铝牌</t>
  </si>
  <si>
    <t>电梯框架</t>
  </si>
  <si>
    <t>0.8m*0.6m</t>
  </si>
  <si>
    <t>电梯框架PP画面</t>
  </si>
  <si>
    <t>790mm*590mm</t>
  </si>
  <si>
    <t>不锈钢A字板</t>
  </si>
  <si>
    <t>可折叠、包530，黑底灯布，防晒防水</t>
  </si>
  <si>
    <t>100*200cm</t>
  </si>
  <si>
    <t>不锈钢板蚀刻</t>
  </si>
  <si>
    <t>304#1.0MM厚不锈钢板蚀刻烤漆</t>
  </si>
  <si>
    <t>画架</t>
  </si>
  <si>
    <t>40cm*150cm</t>
  </si>
  <si>
    <t>水晶玻璃奖牌/奖杯</t>
  </si>
  <si>
    <t>内雕刻/刻字</t>
  </si>
  <si>
    <t>拉绳揭牌</t>
  </si>
  <si>
    <t>含底座式揭牌架及红色幕布及拉绳</t>
  </si>
  <si>
    <t>常规定制尺寸</t>
  </si>
  <si>
    <t>手拧礼炮</t>
  </si>
  <si>
    <t>金色手拧礼炮，50根/箱</t>
  </si>
  <si>
    <t>元/箱</t>
  </si>
  <si>
    <t>长柄雨伞</t>
  </si>
  <si>
    <t>长柄高尔夫伞，伞面印制logo</t>
  </si>
  <si>
    <t>元/把</t>
  </si>
  <si>
    <t>活动签到本</t>
  </si>
  <si>
    <t>25*35cm，内页红色硬卡纸</t>
  </si>
  <si>
    <t>元/本</t>
  </si>
  <si>
    <t>仪式签约本</t>
  </si>
  <si>
    <t>封面红色压花烫金，23*31cm，展开后可放A3尺寸纸张</t>
  </si>
  <si>
    <t>锦旗</t>
  </si>
  <si>
    <t>70*110cm，加厚绒布，双流苏，镀金字</t>
  </si>
  <si>
    <t>元/面</t>
  </si>
  <si>
    <t>彩旗</t>
  </si>
  <si>
    <t>普通布，各种颜色，含竹竿</t>
  </si>
  <si>
    <t>1.2*0.5m</t>
  </si>
  <si>
    <t>面</t>
  </si>
  <si>
    <t>地毯</t>
  </si>
  <si>
    <t>一次性地毯，8mm厚，多色可选</t>
  </si>
  <si>
    <t>桁架/架子类</t>
  </si>
  <si>
    <t>普通桁架
（租用，按3天计）</t>
  </si>
  <si>
    <t>拼接</t>
  </si>
  <si>
    <t>按照实际用量计算</t>
  </si>
  <si>
    <t>普通桁架（购买）</t>
  </si>
  <si>
    <t>拆除及清运画面</t>
  </si>
  <si>
    <t>高空或面积总和20平米以上画面的拆除及清运</t>
  </si>
  <si>
    <t>赶工费</t>
  </si>
  <si>
    <t>当天下单当天完成制作</t>
  </si>
  <si>
    <t>不区分普通/高空作业</t>
  </si>
  <si>
    <t>以实际订单、当日带日期现场照片为准</t>
  </si>
  <si>
    <t>次</t>
  </si>
  <si>
    <t>小计</t>
  </si>
  <si>
    <r>
      <rPr>
        <sz val="11"/>
        <rFont val="微软雅黑"/>
        <charset val="134"/>
      </rPr>
      <t>含税（</t>
    </r>
    <r>
      <rPr>
        <u/>
        <sz val="11"/>
        <rFont val="微软雅黑"/>
        <charset val="134"/>
      </rPr>
      <t xml:space="preserve">       </t>
    </r>
    <r>
      <rPr>
        <sz val="11"/>
        <rFont val="微软雅黑"/>
        <charset val="134"/>
      </rPr>
      <t>%增值税专业发票）总合计</t>
    </r>
  </si>
  <si>
    <t>报价说明：</t>
  </si>
  <si>
    <r>
      <rPr>
        <sz val="11"/>
        <rFont val="微软雅黑"/>
        <charset val="134"/>
      </rPr>
      <t>1、以上价格均为甲方要求制作安装所需全部含税费用，该费用已包含材料费、制作费、运输费、安装费、拆除费、</t>
    </r>
    <r>
      <rPr>
        <sz val="11"/>
        <color rgb="FFFF0000"/>
        <rFont val="微软雅黑"/>
        <charset val="134"/>
      </rPr>
      <t>税金</t>
    </r>
    <r>
      <rPr>
        <sz val="11"/>
        <rFont val="微软雅黑"/>
        <charset val="134"/>
      </rPr>
      <t>、利润及材料价格浮动风险、政府管理及其他风险等所有费用。</t>
    </r>
  </si>
  <si>
    <t>2、无注明租用的列项都为甲方购买的综合单价。</t>
  </si>
  <si>
    <t>3、在保修期间，除不可抗力导致及第三方人为损坏外，其余维修均由乙方负责，相关费用已含在综合单价中综合考虑。</t>
  </si>
  <si>
    <t>4、不得以节假日工人放假或工人工资涨价为由，拒绝接单和要求增加合作金额，或拖延项目工作进度。工人有节假日可以提前告知。</t>
  </si>
  <si>
    <t>5、如遇国家税收政策调整，其中不含税价格不变，税金根据税收政策调整，相应的含税单价调整依据为：含税价格=不含税价格+不含税价格*调整后的税率，已执行的项目合同税率发生变化的，从乙方向甲方按新税率开具发票起调整价格。</t>
  </si>
  <si>
    <r>
      <rPr>
        <sz val="11"/>
        <rFont val="微软雅黑"/>
        <charset val="134"/>
      </rPr>
      <t>6、</t>
    </r>
    <r>
      <rPr>
        <b/>
        <sz val="11"/>
        <rFont val="微软雅黑"/>
        <charset val="134"/>
      </rPr>
      <t>高空作业</t>
    </r>
    <r>
      <rPr>
        <sz val="11"/>
        <rFont val="微软雅黑"/>
        <charset val="134"/>
      </rPr>
      <t>是指;指需要3米以上作业，需要用到吊绳、吊车、脚手架等辅助工具作业的情况。</t>
    </r>
  </si>
  <si>
    <r>
      <rPr>
        <sz val="11"/>
        <rFont val="微软雅黑"/>
        <charset val="134"/>
      </rPr>
      <t>7、</t>
    </r>
    <r>
      <rPr>
        <b/>
        <sz val="11"/>
        <rFont val="微软雅黑"/>
        <charset val="134"/>
      </rPr>
      <t>拆除及清运画面的费用</t>
    </r>
    <r>
      <rPr>
        <sz val="11"/>
        <rFont val="微软雅黑"/>
        <charset val="134"/>
      </rPr>
      <t>除了在高空作业或面积总和20平米以上画面，其余情况均不单独收取。</t>
    </r>
  </si>
  <si>
    <t>8、区域：深圳。</t>
  </si>
  <si>
    <t>湾区未来科技园2025-2027年度营销类印刷物料制作安装服务清单</t>
  </si>
  <si>
    <t>品牌</t>
  </si>
  <si>
    <t>规格/型号</t>
  </si>
  <si>
    <t>数量</t>
  </si>
  <si>
    <t>含税单价</t>
  </si>
  <si>
    <t>合计</t>
  </si>
  <si>
    <t>备注</t>
  </si>
  <si>
    <t>彩印宣传画册1</t>
  </si>
  <si>
    <t>44个P，展开尺寸：210*285mm，成品尺寸：142*210，双面4色，锁线胶装；
封面用料为集和新梦幻珠光纸MX270G星白，局部UV、烫银；
内页40P，用料为集和新梦幻珠光纸MX140G星白；
（2个P要UV，4个P要烫银）</t>
  </si>
  <si>
    <t>142*210mm</t>
  </si>
  <si>
    <t>本</t>
  </si>
  <si>
    <t>彩印宣传画册2</t>
  </si>
  <si>
    <t>封面300克双面铜版纸，过哑膜、击凸，内页157克双面铜版纸，4色印刷，成品尺寸：285*210mm，骑马钉共30P</t>
  </si>
  <si>
    <t>285*210mm</t>
  </si>
  <si>
    <t>黑白印宣传画册</t>
  </si>
  <si>
    <t>210x297mm，封面250G双铜，哑胶，内页157G双铜，双面印刷，骑订，36P</t>
  </si>
  <si>
    <t>210x297mm</t>
  </si>
  <si>
    <t>四折页</t>
  </si>
  <si>
    <t>成品尺寸：330*165mm，展开尺寸：330*660mm，
300克双面铜板纸，双面哑胶，4+4色，压啤线</t>
  </si>
  <si>
    <t>660mm*330mm</t>
  </si>
  <si>
    <t>份</t>
  </si>
  <si>
    <t>三折页</t>
  </si>
  <si>
    <t>成品尺寸:330*165mm展开尺寸:540*285mm，
250克双面铜板纸，双面哑胶，过UV，双面4色印刷</t>
  </si>
  <si>
    <t>540*285mm</t>
  </si>
  <si>
    <t>A4户型单张</t>
  </si>
  <si>
    <t>成品尺寸：210mm*285mm；
双面4色，250克铜版纸哑粉纸过哑膜</t>
  </si>
  <si>
    <t>210mm*285mm</t>
  </si>
  <si>
    <t>特种纸名片</t>
  </si>
  <si>
    <t>200张一盒起印，300克特种珠光纸</t>
  </si>
  <si>
    <t>90*54mm</t>
  </si>
  <si>
    <t>盒</t>
  </si>
  <si>
    <t>普通名片</t>
  </si>
  <si>
    <t>200张一盒起印，300克铜版纸或哑粉纸</t>
  </si>
  <si>
    <t>一次性纸杯</t>
  </si>
  <si>
    <t>320克专用纸，四色印刷</t>
  </si>
  <si>
    <t>9安</t>
  </si>
  <si>
    <t>手提袋</t>
  </si>
  <si>
    <t>250克白卡过亚胶或250克白牛皮，四色印刷，局部烫金，啤粘成型</t>
  </si>
  <si>
    <t>330*280*80mm</t>
  </si>
  <si>
    <t>档案袋</t>
  </si>
  <si>
    <t>200克白牛皮，四色印刷，啤粘成型</t>
  </si>
  <si>
    <t>240*320*40mm</t>
  </si>
  <si>
    <t>信封</t>
  </si>
  <si>
    <t>201克白牛皮，四色印刷，啤粘成型</t>
  </si>
  <si>
    <t>230*160</t>
  </si>
  <si>
    <t>邀请函</t>
  </si>
  <si>
    <t>300g星点，专金印刷，局部烫金，粘成品</t>
  </si>
  <si>
    <t>220*110</t>
  </si>
  <si>
    <t>来访来电登记本</t>
  </si>
  <si>
    <t>封面180g书纸彩印，内页80g书纸，单黑双面印，共102张纸，胶装</t>
  </si>
  <si>
    <t>420*285</t>
  </si>
  <si>
    <t>胸牌</t>
  </si>
  <si>
    <t>250g铜版纸，单面四色印，包含胸牌配绳及塑料壳</t>
  </si>
  <si>
    <t>110*80mm</t>
  </si>
  <si>
    <t>含税总合计</t>
  </si>
  <si>
    <t>备注税点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</si>
</sst>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0"/>
      <name val="微软雅黑"/>
      <charset val="134"/>
    </font>
    <font>
      <sz val="11"/>
      <color indexed="8"/>
      <name val="微软雅黑"/>
      <charset val="134"/>
    </font>
    <font>
      <sz val="11"/>
      <name val="华文细黑"/>
      <charset val="134"/>
    </font>
    <font>
      <sz val="11"/>
      <color theme="1"/>
      <name val="华文细黑"/>
      <charset val="134"/>
    </font>
    <font>
      <b/>
      <sz val="11"/>
      <name val="微软雅黑"/>
      <charset val="134"/>
    </font>
    <font>
      <b/>
      <sz val="14"/>
      <name val="微软雅黑"/>
      <charset val="134"/>
    </font>
    <font>
      <b/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rgb="FFFF0000"/>
      <name val="微软雅黑"/>
      <charset val="134"/>
    </font>
    <font>
      <u/>
      <sz val="1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6" fillId="3" borderId="0" xfId="0" applyFont="1" applyFill="1" applyAlignment="1"/>
    <xf numFmtId="0" fontId="7" fillId="3" borderId="0" xfId="0" applyFont="1" applyFill="1" applyAlignment="1"/>
    <xf numFmtId="0" fontId="7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8" fillId="3" borderId="0" xfId="0" applyFont="1" applyFill="1" applyAlignment="1"/>
    <xf numFmtId="0" fontId="2" fillId="3" borderId="0" xfId="0" applyFont="1" applyFill="1" applyAlignment="1"/>
    <xf numFmtId="0" fontId="9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52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0" xfId="49"/>
    <cellStyle name="常规 4 2" xfId="50"/>
    <cellStyle name="常规 67" xfId="51"/>
    <cellStyle name="常规_报价单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5"/>
  <sheetViews>
    <sheetView tabSelected="1" topLeftCell="A78" workbookViewId="0">
      <selection activeCell="L86" sqref="L86"/>
    </sheetView>
  </sheetViews>
  <sheetFormatPr defaultColWidth="9" defaultRowHeight="16.5"/>
  <cols>
    <col min="1" max="1" width="8.125" style="19" customWidth="1"/>
    <col min="2" max="2" width="9.875" style="19" customWidth="1"/>
    <col min="3" max="3" width="22.75" style="19" customWidth="1"/>
    <col min="4" max="4" width="36.125" style="19" customWidth="1"/>
    <col min="5" max="5" width="20" style="19" customWidth="1"/>
    <col min="6" max="6" width="19.625" style="20" customWidth="1"/>
    <col min="7" max="8" width="11.625" style="19" customWidth="1"/>
    <col min="9" max="9" width="10.25" style="21" customWidth="1"/>
    <col min="10" max="10" width="11.75" style="22" customWidth="1"/>
    <col min="11" max="11" width="10.25" style="21" customWidth="1"/>
    <col min="12" max="12" width="11" style="22" customWidth="1"/>
    <col min="13" max="13" width="26.5" style="14" customWidth="1"/>
    <col min="14" max="16378" width="9" style="14"/>
    <col min="16379" max="16384" width="9" style="18"/>
  </cols>
  <sheetData>
    <row r="1" ht="21" spans="1:1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ht="39.95" customHeight="1" spans="1:12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40"/>
    </row>
    <row r="3" s="14" customFormat="1" ht="15.75" customHeight="1" spans="1:13">
      <c r="A3" s="26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7</v>
      </c>
      <c r="H3" s="27" t="s">
        <v>8</v>
      </c>
      <c r="I3" s="30" t="s">
        <v>9</v>
      </c>
      <c r="J3" s="30" t="s">
        <v>10</v>
      </c>
      <c r="K3" s="30" t="s">
        <v>11</v>
      </c>
      <c r="L3" s="30" t="s">
        <v>12</v>
      </c>
      <c r="M3" s="41"/>
    </row>
    <row r="4" s="14" customFormat="1" ht="35.1" customHeight="1" spans="1:12">
      <c r="A4" s="28"/>
      <c r="B4" s="28"/>
      <c r="C4" s="28"/>
      <c r="D4" s="28"/>
      <c r="E4" s="28"/>
      <c r="F4" s="28"/>
      <c r="G4" s="29"/>
      <c r="H4" s="29"/>
      <c r="I4" s="32"/>
      <c r="J4" s="32"/>
      <c r="K4" s="32"/>
      <c r="L4" s="32"/>
    </row>
    <row r="5" s="15" customFormat="1" ht="35.1" customHeight="1" spans="1:13">
      <c r="A5" s="30">
        <v>1</v>
      </c>
      <c r="B5" s="31" t="s">
        <v>13</v>
      </c>
      <c r="C5" s="30" t="s">
        <v>14</v>
      </c>
      <c r="D5" s="30" t="s">
        <v>15</v>
      </c>
      <c r="E5" s="9" t="s">
        <v>16</v>
      </c>
      <c r="F5" s="9" t="s">
        <v>17</v>
      </c>
      <c r="G5" s="3">
        <v>1</v>
      </c>
      <c r="H5" s="3">
        <v>1</v>
      </c>
      <c r="I5" s="42"/>
      <c r="J5" s="9">
        <f t="shared" ref="J5:J20" si="0">G5*I5</f>
        <v>0</v>
      </c>
      <c r="K5" s="42"/>
      <c r="L5" s="9">
        <f>H5*K5</f>
        <v>0</v>
      </c>
      <c r="M5" s="43"/>
    </row>
    <row r="6" s="15" customFormat="1" ht="28.5" customHeight="1" spans="1:13">
      <c r="A6" s="30">
        <v>2</v>
      </c>
      <c r="B6" s="31"/>
      <c r="C6" s="32"/>
      <c r="D6" s="32" t="s">
        <v>18</v>
      </c>
      <c r="E6" s="9" t="s">
        <v>19</v>
      </c>
      <c r="F6" s="9" t="s">
        <v>17</v>
      </c>
      <c r="G6" s="3">
        <v>1</v>
      </c>
      <c r="H6" s="3">
        <v>1</v>
      </c>
      <c r="I6" s="42"/>
      <c r="J6" s="9">
        <f t="shared" si="0"/>
        <v>0</v>
      </c>
      <c r="K6" s="42"/>
      <c r="L6" s="9">
        <f t="shared" ref="L6:L16" si="1">H6*K6</f>
        <v>0</v>
      </c>
      <c r="M6" s="43"/>
    </row>
    <row r="7" s="15" customFormat="1" ht="35.1" customHeight="1" spans="1:13">
      <c r="A7" s="30">
        <v>3</v>
      </c>
      <c r="B7" s="31"/>
      <c r="C7" s="30" t="s">
        <v>20</v>
      </c>
      <c r="D7" s="30" t="s">
        <v>21</v>
      </c>
      <c r="E7" s="9" t="s">
        <v>16</v>
      </c>
      <c r="F7" s="9" t="s">
        <v>17</v>
      </c>
      <c r="G7" s="3">
        <v>1</v>
      </c>
      <c r="H7" s="3">
        <v>1</v>
      </c>
      <c r="I7" s="42"/>
      <c r="J7" s="9">
        <f t="shared" si="0"/>
        <v>0</v>
      </c>
      <c r="K7" s="42"/>
      <c r="L7" s="9">
        <f t="shared" si="1"/>
        <v>0</v>
      </c>
      <c r="M7" s="43"/>
    </row>
    <row r="8" s="15" customFormat="1" ht="35.1" customHeight="1" spans="1:13">
      <c r="A8" s="30">
        <v>4</v>
      </c>
      <c r="B8" s="31"/>
      <c r="C8" s="32"/>
      <c r="D8" s="32" t="s">
        <v>22</v>
      </c>
      <c r="E8" s="9" t="s">
        <v>19</v>
      </c>
      <c r="F8" s="9" t="s">
        <v>17</v>
      </c>
      <c r="G8" s="3">
        <v>200</v>
      </c>
      <c r="H8" s="3">
        <v>50</v>
      </c>
      <c r="I8" s="42"/>
      <c r="J8" s="9">
        <f t="shared" si="0"/>
        <v>0</v>
      </c>
      <c r="K8" s="42"/>
      <c r="L8" s="9">
        <f t="shared" si="1"/>
        <v>0</v>
      </c>
      <c r="M8" s="43"/>
    </row>
    <row r="9" s="15" customFormat="1" ht="35.1" customHeight="1" spans="1:13">
      <c r="A9" s="30">
        <v>5</v>
      </c>
      <c r="B9" s="31"/>
      <c r="C9" s="9" t="s">
        <v>23</v>
      </c>
      <c r="D9" s="9" t="s">
        <v>24</v>
      </c>
      <c r="E9" s="9" t="s">
        <v>19</v>
      </c>
      <c r="F9" s="9" t="s">
        <v>17</v>
      </c>
      <c r="G9" s="3">
        <v>1</v>
      </c>
      <c r="H9" s="3">
        <v>1</v>
      </c>
      <c r="I9" s="42"/>
      <c r="J9" s="9">
        <f t="shared" si="0"/>
        <v>0</v>
      </c>
      <c r="K9" s="42"/>
      <c r="L9" s="9">
        <f t="shared" si="1"/>
        <v>0</v>
      </c>
      <c r="M9" s="43"/>
    </row>
    <row r="10" s="15" customFormat="1" ht="35.1" customHeight="1" spans="1:13">
      <c r="A10" s="30">
        <v>6</v>
      </c>
      <c r="B10" s="31"/>
      <c r="C10" s="9" t="s">
        <v>25</v>
      </c>
      <c r="D10" s="9" t="s">
        <v>26</v>
      </c>
      <c r="E10" s="9" t="s">
        <v>19</v>
      </c>
      <c r="F10" s="9" t="s">
        <v>17</v>
      </c>
      <c r="G10" s="3">
        <v>1</v>
      </c>
      <c r="H10" s="3">
        <v>1</v>
      </c>
      <c r="I10" s="42"/>
      <c r="J10" s="9">
        <f t="shared" si="0"/>
        <v>0</v>
      </c>
      <c r="K10" s="42"/>
      <c r="L10" s="9">
        <f t="shared" si="1"/>
        <v>0</v>
      </c>
      <c r="M10" s="43"/>
    </row>
    <row r="11" s="15" customFormat="1" ht="35.1" customHeight="1" spans="1:13">
      <c r="A11" s="30">
        <v>7</v>
      </c>
      <c r="B11" s="32"/>
      <c r="C11" s="9" t="s">
        <v>27</v>
      </c>
      <c r="D11" s="9" t="s">
        <v>28</v>
      </c>
      <c r="E11" s="9"/>
      <c r="F11" s="9" t="s">
        <v>17</v>
      </c>
      <c r="G11" s="3">
        <v>1</v>
      </c>
      <c r="H11" s="3">
        <v>1</v>
      </c>
      <c r="I11" s="42"/>
      <c r="J11" s="9">
        <f t="shared" si="0"/>
        <v>0</v>
      </c>
      <c r="K11" s="42"/>
      <c r="L11" s="9">
        <f t="shared" si="1"/>
        <v>0</v>
      </c>
      <c r="M11" s="43"/>
    </row>
    <row r="12" s="15" customFormat="1" ht="35.1" customHeight="1" spans="1:13">
      <c r="A12" s="30">
        <v>8</v>
      </c>
      <c r="B12" s="9" t="s">
        <v>29</v>
      </c>
      <c r="C12" s="9" t="s">
        <v>30</v>
      </c>
      <c r="D12" s="9" t="s">
        <v>31</v>
      </c>
      <c r="E12" s="9" t="s">
        <v>19</v>
      </c>
      <c r="F12" s="9" t="s">
        <v>17</v>
      </c>
      <c r="G12" s="3">
        <v>1</v>
      </c>
      <c r="H12" s="3">
        <v>1</v>
      </c>
      <c r="I12" s="42"/>
      <c r="J12" s="9">
        <f t="shared" si="0"/>
        <v>0</v>
      </c>
      <c r="K12" s="42"/>
      <c r="L12" s="9">
        <f t="shared" si="1"/>
        <v>0</v>
      </c>
      <c r="M12" s="43"/>
    </row>
    <row r="13" s="15" customFormat="1" ht="35.1" customHeight="1" spans="1:13">
      <c r="A13" s="30">
        <v>9</v>
      </c>
      <c r="B13" s="9"/>
      <c r="C13" s="9" t="s">
        <v>32</v>
      </c>
      <c r="D13" s="9" t="s">
        <v>33</v>
      </c>
      <c r="E13" s="9" t="s">
        <v>19</v>
      </c>
      <c r="F13" s="9" t="s">
        <v>17</v>
      </c>
      <c r="G13" s="3">
        <v>50</v>
      </c>
      <c r="H13" s="3">
        <v>20</v>
      </c>
      <c r="I13" s="42"/>
      <c r="J13" s="9">
        <f t="shared" si="0"/>
        <v>0</v>
      </c>
      <c r="K13" s="42"/>
      <c r="L13" s="9">
        <f t="shared" si="1"/>
        <v>0</v>
      </c>
      <c r="M13" s="43"/>
    </row>
    <row r="14" s="15" customFormat="1" ht="35.1" customHeight="1" spans="1:13">
      <c r="A14" s="30">
        <v>10</v>
      </c>
      <c r="B14" s="9"/>
      <c r="C14" s="9" t="s">
        <v>34</v>
      </c>
      <c r="D14" s="9" t="s">
        <v>35</v>
      </c>
      <c r="E14" s="9" t="s">
        <v>36</v>
      </c>
      <c r="F14" s="9" t="s">
        <v>17</v>
      </c>
      <c r="G14" s="3">
        <v>50</v>
      </c>
      <c r="H14" s="3">
        <v>20</v>
      </c>
      <c r="I14" s="42"/>
      <c r="J14" s="9">
        <f t="shared" si="0"/>
        <v>0</v>
      </c>
      <c r="K14" s="42"/>
      <c r="L14" s="9">
        <f t="shared" si="1"/>
        <v>0</v>
      </c>
      <c r="M14" s="43"/>
    </row>
    <row r="15" s="15" customFormat="1" ht="35.1" customHeight="1" spans="1:13">
      <c r="A15" s="30">
        <v>11</v>
      </c>
      <c r="B15" s="30" t="s">
        <v>37</v>
      </c>
      <c r="C15" s="9" t="s">
        <v>38</v>
      </c>
      <c r="D15" s="9" t="s">
        <v>39</v>
      </c>
      <c r="E15" s="9" t="s">
        <v>19</v>
      </c>
      <c r="F15" s="9" t="s">
        <v>17</v>
      </c>
      <c r="G15" s="3">
        <v>50</v>
      </c>
      <c r="H15" s="3">
        <v>20</v>
      </c>
      <c r="I15" s="42"/>
      <c r="J15" s="9">
        <f t="shared" si="0"/>
        <v>0</v>
      </c>
      <c r="K15" s="42"/>
      <c r="L15" s="9">
        <f t="shared" si="1"/>
        <v>0</v>
      </c>
      <c r="M15" s="43"/>
    </row>
    <row r="16" s="15" customFormat="1" ht="35.1" customHeight="1" spans="1:13">
      <c r="A16" s="30">
        <v>12</v>
      </c>
      <c r="B16" s="31"/>
      <c r="C16" s="9" t="s">
        <v>40</v>
      </c>
      <c r="D16" s="9" t="s">
        <v>41</v>
      </c>
      <c r="E16" s="9" t="s">
        <v>19</v>
      </c>
      <c r="F16" s="9" t="s">
        <v>17</v>
      </c>
      <c r="G16" s="3">
        <v>50</v>
      </c>
      <c r="H16" s="9">
        <v>20</v>
      </c>
      <c r="I16" s="42"/>
      <c r="J16" s="9">
        <f t="shared" si="0"/>
        <v>0</v>
      </c>
      <c r="K16" s="42"/>
      <c r="L16" s="9">
        <f t="shared" si="1"/>
        <v>0</v>
      </c>
      <c r="M16" s="43"/>
    </row>
    <row r="17" s="14" customFormat="1" ht="28.35" customHeight="1" spans="1:13">
      <c r="A17" s="30">
        <v>13</v>
      </c>
      <c r="B17" s="31"/>
      <c r="C17" s="9" t="s">
        <v>42</v>
      </c>
      <c r="D17" s="9"/>
      <c r="E17" s="9" t="s">
        <v>19</v>
      </c>
      <c r="F17" s="9" t="s">
        <v>17</v>
      </c>
      <c r="G17" s="3">
        <v>1</v>
      </c>
      <c r="H17" s="9" t="s">
        <v>36</v>
      </c>
      <c r="I17" s="42"/>
      <c r="J17" s="9">
        <f t="shared" si="0"/>
        <v>0</v>
      </c>
      <c r="K17" s="9"/>
      <c r="L17" s="9" t="s">
        <v>36</v>
      </c>
      <c r="M17" s="41"/>
    </row>
    <row r="18" s="14" customFormat="1" ht="28.35" customHeight="1" spans="1:13">
      <c r="A18" s="30">
        <v>14</v>
      </c>
      <c r="B18" s="31"/>
      <c r="C18" s="9" t="s">
        <v>43</v>
      </c>
      <c r="D18" s="9"/>
      <c r="E18" s="9" t="s">
        <v>19</v>
      </c>
      <c r="F18" s="9" t="s">
        <v>17</v>
      </c>
      <c r="G18" s="3">
        <v>1</v>
      </c>
      <c r="H18" s="9" t="s">
        <v>36</v>
      </c>
      <c r="I18" s="42"/>
      <c r="J18" s="9">
        <f t="shared" si="0"/>
        <v>0</v>
      </c>
      <c r="K18" s="9"/>
      <c r="L18" s="9" t="s">
        <v>36</v>
      </c>
      <c r="M18" s="41"/>
    </row>
    <row r="19" s="14" customFormat="1" ht="28.35" customHeight="1" spans="1:13">
      <c r="A19" s="30">
        <v>15</v>
      </c>
      <c r="B19" s="31"/>
      <c r="C19" s="9" t="s">
        <v>44</v>
      </c>
      <c r="D19" s="9"/>
      <c r="E19" s="9" t="s">
        <v>19</v>
      </c>
      <c r="F19" s="9" t="s">
        <v>17</v>
      </c>
      <c r="G19" s="9">
        <v>1</v>
      </c>
      <c r="H19" s="9" t="s">
        <v>36</v>
      </c>
      <c r="I19" s="42"/>
      <c r="J19" s="9">
        <f t="shared" si="0"/>
        <v>0</v>
      </c>
      <c r="K19" s="9"/>
      <c r="L19" s="9" t="s">
        <v>36</v>
      </c>
      <c r="M19" s="41"/>
    </row>
    <row r="20" s="15" customFormat="1" ht="35.1" customHeight="1" spans="1:13">
      <c r="A20" s="30">
        <v>16</v>
      </c>
      <c r="B20" s="31"/>
      <c r="C20" s="9" t="s">
        <v>45</v>
      </c>
      <c r="D20" s="9" t="s">
        <v>46</v>
      </c>
      <c r="E20" s="9" t="s">
        <v>19</v>
      </c>
      <c r="F20" s="9" t="s">
        <v>47</v>
      </c>
      <c r="G20" s="9">
        <v>1</v>
      </c>
      <c r="H20" s="9">
        <v>1</v>
      </c>
      <c r="I20" s="42"/>
      <c r="J20" s="9">
        <f t="shared" si="0"/>
        <v>0</v>
      </c>
      <c r="K20" s="9"/>
      <c r="L20" s="9">
        <f>H20*K20</f>
        <v>0</v>
      </c>
      <c r="M20" s="43"/>
    </row>
    <row r="21" s="15" customFormat="1" ht="35.1" customHeight="1" spans="1:13">
      <c r="A21" s="30">
        <v>17</v>
      </c>
      <c r="B21" s="32"/>
      <c r="C21" s="9" t="s">
        <v>45</v>
      </c>
      <c r="D21" s="9" t="s">
        <v>48</v>
      </c>
      <c r="E21" s="9" t="s">
        <v>19</v>
      </c>
      <c r="F21" s="9" t="s">
        <v>47</v>
      </c>
      <c r="G21" s="9">
        <v>100</v>
      </c>
      <c r="H21" s="9">
        <v>20</v>
      </c>
      <c r="I21" s="42"/>
      <c r="J21" s="9">
        <f t="shared" ref="J21:J52" si="2">G21*I21</f>
        <v>0</v>
      </c>
      <c r="K21" s="42"/>
      <c r="L21" s="9">
        <f t="shared" ref="L21:L31" si="3">H21*K21</f>
        <v>0</v>
      </c>
      <c r="M21" s="43"/>
    </row>
    <row r="22" s="15" customFormat="1" ht="35.1" customHeight="1" spans="1:13">
      <c r="A22" s="30">
        <v>18</v>
      </c>
      <c r="B22" s="30" t="s">
        <v>49</v>
      </c>
      <c r="C22" s="9" t="s">
        <v>50</v>
      </c>
      <c r="D22" s="9" t="s">
        <v>51</v>
      </c>
      <c r="E22" s="9" t="s">
        <v>52</v>
      </c>
      <c r="F22" s="9" t="s">
        <v>53</v>
      </c>
      <c r="G22" s="9">
        <v>1</v>
      </c>
      <c r="H22" s="9">
        <v>1</v>
      </c>
      <c r="I22" s="42"/>
      <c r="J22" s="9">
        <f t="shared" si="2"/>
        <v>0</v>
      </c>
      <c r="K22" s="42"/>
      <c r="L22" s="9">
        <f t="shared" si="3"/>
        <v>0</v>
      </c>
      <c r="M22" s="43"/>
    </row>
    <row r="23" s="15" customFormat="1" ht="35.1" customHeight="1" spans="1:13">
      <c r="A23" s="30">
        <v>19</v>
      </c>
      <c r="B23" s="31"/>
      <c r="C23" s="9" t="s">
        <v>54</v>
      </c>
      <c r="D23" s="9" t="s">
        <v>51</v>
      </c>
      <c r="E23" s="9" t="s">
        <v>52</v>
      </c>
      <c r="F23" s="9" t="s">
        <v>53</v>
      </c>
      <c r="G23" s="9">
        <v>100</v>
      </c>
      <c r="H23" s="9">
        <v>20</v>
      </c>
      <c r="I23" s="42"/>
      <c r="J23" s="9">
        <f t="shared" si="2"/>
        <v>0</v>
      </c>
      <c r="K23" s="42"/>
      <c r="L23" s="9">
        <f t="shared" si="3"/>
        <v>0</v>
      </c>
      <c r="M23" s="43"/>
    </row>
    <row r="24" s="15" customFormat="1" ht="35.1" customHeight="1" spans="1:13">
      <c r="A24" s="30">
        <v>20</v>
      </c>
      <c r="B24" s="31"/>
      <c r="C24" s="9" t="s">
        <v>55</v>
      </c>
      <c r="D24" s="9"/>
      <c r="E24" s="9" t="s">
        <v>19</v>
      </c>
      <c r="F24" s="9" t="s">
        <v>53</v>
      </c>
      <c r="G24" s="9">
        <v>100</v>
      </c>
      <c r="H24" s="9">
        <v>20</v>
      </c>
      <c r="I24" s="42"/>
      <c r="J24" s="9">
        <f t="shared" si="2"/>
        <v>0</v>
      </c>
      <c r="K24" s="42"/>
      <c r="L24" s="9">
        <f t="shared" si="3"/>
        <v>0</v>
      </c>
      <c r="M24" s="43"/>
    </row>
    <row r="25" s="15" customFormat="1" ht="35.1" customHeight="1" spans="1:13">
      <c r="A25" s="30">
        <v>21</v>
      </c>
      <c r="B25" s="31"/>
      <c r="C25" s="9" t="s">
        <v>56</v>
      </c>
      <c r="D25" s="9" t="s">
        <v>57</v>
      </c>
      <c r="E25" s="9" t="s">
        <v>58</v>
      </c>
      <c r="F25" s="9" t="s">
        <v>17</v>
      </c>
      <c r="G25" s="9">
        <v>1</v>
      </c>
      <c r="H25" s="9">
        <v>1</v>
      </c>
      <c r="I25" s="42"/>
      <c r="J25" s="9">
        <f t="shared" si="2"/>
        <v>0</v>
      </c>
      <c r="K25" s="42"/>
      <c r="L25" s="9">
        <f t="shared" si="3"/>
        <v>0</v>
      </c>
      <c r="M25" s="43"/>
    </row>
    <row r="26" s="15" customFormat="1" ht="35.1" customHeight="1" spans="1:13">
      <c r="A26" s="30">
        <v>22</v>
      </c>
      <c r="B26" s="31"/>
      <c r="C26" s="9" t="s">
        <v>56</v>
      </c>
      <c r="D26" s="9" t="s">
        <v>57</v>
      </c>
      <c r="E26" s="9" t="s">
        <v>59</v>
      </c>
      <c r="F26" s="9" t="s">
        <v>17</v>
      </c>
      <c r="G26" s="9">
        <v>1</v>
      </c>
      <c r="H26" s="9">
        <v>1</v>
      </c>
      <c r="I26" s="42"/>
      <c r="J26" s="9">
        <f t="shared" si="2"/>
        <v>0</v>
      </c>
      <c r="K26" s="42"/>
      <c r="L26" s="9">
        <f t="shared" si="3"/>
        <v>0</v>
      </c>
      <c r="M26" s="43"/>
    </row>
    <row r="27" s="15" customFormat="1" ht="35.1" customHeight="1" spans="1:13">
      <c r="A27" s="30">
        <v>23</v>
      </c>
      <c r="B27" s="32"/>
      <c r="C27" s="9" t="s">
        <v>60</v>
      </c>
      <c r="D27" s="9" t="s">
        <v>51</v>
      </c>
      <c r="E27" s="9" t="s">
        <v>52</v>
      </c>
      <c r="F27" s="9" t="s">
        <v>53</v>
      </c>
      <c r="G27" s="9">
        <v>1</v>
      </c>
      <c r="H27" s="9">
        <v>1</v>
      </c>
      <c r="I27" s="42"/>
      <c r="J27" s="9">
        <f t="shared" si="2"/>
        <v>0</v>
      </c>
      <c r="K27" s="42"/>
      <c r="L27" s="9">
        <f t="shared" si="3"/>
        <v>0</v>
      </c>
      <c r="M27" s="43"/>
    </row>
    <row r="28" s="15" customFormat="1" ht="28.5" customHeight="1" spans="1:13">
      <c r="A28" s="30">
        <v>24</v>
      </c>
      <c r="B28" s="9" t="s">
        <v>61</v>
      </c>
      <c r="C28" s="9" t="s">
        <v>62</v>
      </c>
      <c r="D28" s="9"/>
      <c r="E28" s="9" t="s">
        <v>36</v>
      </c>
      <c r="F28" s="9" t="s">
        <v>17</v>
      </c>
      <c r="G28" s="9">
        <v>1</v>
      </c>
      <c r="H28" s="9">
        <v>1</v>
      </c>
      <c r="I28" s="42"/>
      <c r="J28" s="9">
        <f t="shared" si="2"/>
        <v>0</v>
      </c>
      <c r="K28" s="42"/>
      <c r="L28" s="9">
        <f t="shared" si="3"/>
        <v>0</v>
      </c>
      <c r="M28" s="43"/>
    </row>
    <row r="29" s="15" customFormat="1" ht="27" customHeight="1" spans="1:13">
      <c r="A29" s="30">
        <v>25</v>
      </c>
      <c r="B29" s="9"/>
      <c r="C29" s="9" t="s">
        <v>63</v>
      </c>
      <c r="D29" s="9"/>
      <c r="E29" s="9" t="s">
        <v>36</v>
      </c>
      <c r="F29" s="9" t="s">
        <v>17</v>
      </c>
      <c r="G29" s="9">
        <v>100</v>
      </c>
      <c r="H29" s="9">
        <v>20</v>
      </c>
      <c r="I29" s="42"/>
      <c r="J29" s="9">
        <f t="shared" si="2"/>
        <v>0</v>
      </c>
      <c r="K29" s="42"/>
      <c r="L29" s="9">
        <f t="shared" si="3"/>
        <v>0</v>
      </c>
      <c r="M29" s="43"/>
    </row>
    <row r="30" s="15" customFormat="1" ht="29.25" customHeight="1" spans="1:13">
      <c r="A30" s="30">
        <v>26</v>
      </c>
      <c r="B30" s="9"/>
      <c r="C30" s="9" t="s">
        <v>64</v>
      </c>
      <c r="D30" s="9"/>
      <c r="E30" s="9" t="s">
        <v>36</v>
      </c>
      <c r="F30" s="9" t="s">
        <v>17</v>
      </c>
      <c r="G30" s="9">
        <v>1</v>
      </c>
      <c r="H30" s="9">
        <v>1</v>
      </c>
      <c r="I30" s="42"/>
      <c r="J30" s="9">
        <f t="shared" si="2"/>
        <v>0</v>
      </c>
      <c r="K30" s="42"/>
      <c r="L30" s="9">
        <f t="shared" si="3"/>
        <v>0</v>
      </c>
      <c r="M30" s="43"/>
    </row>
    <row r="31" s="15" customFormat="1" ht="29.25" customHeight="1" spans="1:13">
      <c r="A31" s="30">
        <v>27</v>
      </c>
      <c r="B31" s="9"/>
      <c r="C31" s="9" t="s">
        <v>65</v>
      </c>
      <c r="D31" s="9"/>
      <c r="E31" s="9" t="s">
        <v>36</v>
      </c>
      <c r="F31" s="9" t="s">
        <v>17</v>
      </c>
      <c r="G31" s="9">
        <v>100</v>
      </c>
      <c r="H31" s="9">
        <v>20</v>
      </c>
      <c r="I31" s="42"/>
      <c r="J31" s="9">
        <f t="shared" si="2"/>
        <v>0</v>
      </c>
      <c r="K31" s="42"/>
      <c r="L31" s="9">
        <f t="shared" si="3"/>
        <v>0</v>
      </c>
      <c r="M31" s="43"/>
    </row>
    <row r="32" s="15" customFormat="1" ht="35.1" customHeight="1" spans="1:13">
      <c r="A32" s="30">
        <v>28</v>
      </c>
      <c r="B32" s="31" t="s">
        <v>66</v>
      </c>
      <c r="C32" s="9" t="s">
        <v>67</v>
      </c>
      <c r="D32" s="9" t="s">
        <v>68</v>
      </c>
      <c r="E32" s="9" t="s">
        <v>36</v>
      </c>
      <c r="F32" s="9" t="s">
        <v>17</v>
      </c>
      <c r="G32" s="9">
        <v>1</v>
      </c>
      <c r="H32" s="9" t="s">
        <v>36</v>
      </c>
      <c r="I32" s="42"/>
      <c r="J32" s="9">
        <f t="shared" si="2"/>
        <v>0</v>
      </c>
      <c r="K32" s="9"/>
      <c r="L32" s="9" t="s">
        <v>36</v>
      </c>
      <c r="M32" s="43"/>
    </row>
    <row r="33" s="15" customFormat="1" ht="35.1" customHeight="1" spans="1:13">
      <c r="A33" s="30">
        <v>29</v>
      </c>
      <c r="B33" s="31"/>
      <c r="C33" s="9" t="s">
        <v>67</v>
      </c>
      <c r="D33" s="9" t="s">
        <v>69</v>
      </c>
      <c r="E33" s="9" t="s">
        <v>36</v>
      </c>
      <c r="F33" s="9" t="s">
        <v>17</v>
      </c>
      <c r="G33" s="9">
        <v>100</v>
      </c>
      <c r="H33" s="9" t="s">
        <v>36</v>
      </c>
      <c r="I33" s="42"/>
      <c r="J33" s="9">
        <f t="shared" si="2"/>
        <v>0</v>
      </c>
      <c r="K33" s="9"/>
      <c r="L33" s="9" t="s">
        <v>36</v>
      </c>
      <c r="M33" s="43"/>
    </row>
    <row r="34" s="15" customFormat="1" ht="28.5" customHeight="1" spans="1:13">
      <c r="A34" s="30">
        <v>30</v>
      </c>
      <c r="B34" s="30" t="s">
        <v>70</v>
      </c>
      <c r="C34" s="9" t="s">
        <v>71</v>
      </c>
      <c r="D34" s="9" t="s">
        <v>36</v>
      </c>
      <c r="E34" s="9" t="s">
        <v>36</v>
      </c>
      <c r="F34" s="9" t="s">
        <v>17</v>
      </c>
      <c r="G34" s="9">
        <v>1</v>
      </c>
      <c r="H34" s="9">
        <v>1</v>
      </c>
      <c r="I34" s="42"/>
      <c r="J34" s="9">
        <f t="shared" si="2"/>
        <v>0</v>
      </c>
      <c r="K34" s="42"/>
      <c r="L34" s="9">
        <f>H34*K34</f>
        <v>0</v>
      </c>
      <c r="M34" s="43"/>
    </row>
    <row r="35" s="15" customFormat="1" ht="35.1" customHeight="1" spans="1:13">
      <c r="A35" s="30">
        <v>31</v>
      </c>
      <c r="B35" s="31"/>
      <c r="C35" s="9" t="s">
        <v>72</v>
      </c>
      <c r="D35" s="9" t="s">
        <v>73</v>
      </c>
      <c r="E35" s="9" t="s">
        <v>36</v>
      </c>
      <c r="F35" s="9" t="s">
        <v>17</v>
      </c>
      <c r="G35" s="9">
        <v>80</v>
      </c>
      <c r="H35" s="9">
        <v>20</v>
      </c>
      <c r="I35" s="42"/>
      <c r="J35" s="9">
        <f t="shared" si="2"/>
        <v>0</v>
      </c>
      <c r="K35" s="42"/>
      <c r="L35" s="9">
        <f t="shared" ref="L35:L40" si="4">H35*K35</f>
        <v>0</v>
      </c>
      <c r="M35" s="43"/>
    </row>
    <row r="36" s="15" customFormat="1" ht="35.1" customHeight="1" spans="1:13">
      <c r="A36" s="30">
        <v>32</v>
      </c>
      <c r="B36" s="31"/>
      <c r="C36" s="9" t="s">
        <v>74</v>
      </c>
      <c r="D36" s="9" t="s">
        <v>75</v>
      </c>
      <c r="E36" s="9" t="s">
        <v>19</v>
      </c>
      <c r="F36" s="9" t="s">
        <v>17</v>
      </c>
      <c r="G36" s="9">
        <v>30</v>
      </c>
      <c r="H36" s="9">
        <v>20</v>
      </c>
      <c r="I36" s="42"/>
      <c r="J36" s="9">
        <f t="shared" si="2"/>
        <v>0</v>
      </c>
      <c r="K36" s="42"/>
      <c r="L36" s="9">
        <f t="shared" si="4"/>
        <v>0</v>
      </c>
      <c r="M36" s="43"/>
    </row>
    <row r="37" s="15" customFormat="1" ht="35.1" customHeight="1" spans="1:13">
      <c r="A37" s="30">
        <v>33</v>
      </c>
      <c r="B37" s="31"/>
      <c r="C37" s="9" t="s">
        <v>76</v>
      </c>
      <c r="D37" s="9" t="s">
        <v>77</v>
      </c>
      <c r="E37" s="9" t="s">
        <v>19</v>
      </c>
      <c r="F37" s="9" t="s">
        <v>17</v>
      </c>
      <c r="G37" s="9">
        <v>30</v>
      </c>
      <c r="H37" s="9">
        <v>20</v>
      </c>
      <c r="I37" s="42"/>
      <c r="J37" s="9">
        <f t="shared" si="2"/>
        <v>0</v>
      </c>
      <c r="K37" s="42"/>
      <c r="L37" s="9">
        <f t="shared" si="4"/>
        <v>0</v>
      </c>
      <c r="M37" s="43"/>
    </row>
    <row r="38" s="15" customFormat="1" ht="35.1" customHeight="1" spans="1:13">
      <c r="A38" s="30">
        <v>34</v>
      </c>
      <c r="B38" s="31"/>
      <c r="C38" s="9" t="s">
        <v>78</v>
      </c>
      <c r="D38" s="9" t="s">
        <v>36</v>
      </c>
      <c r="E38" s="9" t="s">
        <v>19</v>
      </c>
      <c r="F38" s="9" t="s">
        <v>17</v>
      </c>
      <c r="G38" s="9">
        <v>1</v>
      </c>
      <c r="H38" s="9">
        <v>1</v>
      </c>
      <c r="I38" s="42"/>
      <c r="J38" s="9">
        <f t="shared" si="2"/>
        <v>0</v>
      </c>
      <c r="K38" s="42"/>
      <c r="L38" s="9">
        <f t="shared" si="4"/>
        <v>0</v>
      </c>
      <c r="M38" s="43"/>
    </row>
    <row r="39" s="15" customFormat="1" ht="27.75" customHeight="1" spans="1:13">
      <c r="A39" s="30">
        <v>35</v>
      </c>
      <c r="B39" s="31"/>
      <c r="C39" s="9" t="s">
        <v>79</v>
      </c>
      <c r="D39" s="9" t="s">
        <v>36</v>
      </c>
      <c r="E39" s="9" t="s">
        <v>36</v>
      </c>
      <c r="F39" s="9" t="s">
        <v>17</v>
      </c>
      <c r="G39" s="9">
        <v>1</v>
      </c>
      <c r="H39" s="3">
        <v>1</v>
      </c>
      <c r="I39" s="42"/>
      <c r="J39" s="9">
        <f t="shared" si="2"/>
        <v>0</v>
      </c>
      <c r="K39" s="42"/>
      <c r="L39" s="9">
        <f t="shared" si="4"/>
        <v>0</v>
      </c>
      <c r="M39" s="43"/>
    </row>
    <row r="40" s="15" customFormat="1" ht="31.5" customHeight="1" spans="1:13">
      <c r="A40" s="30">
        <v>36</v>
      </c>
      <c r="B40" s="31"/>
      <c r="C40" s="9" t="s">
        <v>80</v>
      </c>
      <c r="D40" s="9" t="s">
        <v>36</v>
      </c>
      <c r="E40" s="9" t="s">
        <v>36</v>
      </c>
      <c r="F40" s="9" t="s">
        <v>17</v>
      </c>
      <c r="G40" s="9">
        <v>1</v>
      </c>
      <c r="H40" s="9">
        <v>1</v>
      </c>
      <c r="I40" s="42"/>
      <c r="J40" s="9">
        <f t="shared" si="2"/>
        <v>0</v>
      </c>
      <c r="K40" s="42"/>
      <c r="L40" s="9">
        <f t="shared" si="4"/>
        <v>0</v>
      </c>
      <c r="M40" s="43"/>
    </row>
    <row r="41" s="15" customFormat="1" ht="35.1" customHeight="1" spans="1:13">
      <c r="A41" s="30">
        <v>37</v>
      </c>
      <c r="B41" s="30" t="s">
        <v>81</v>
      </c>
      <c r="C41" s="9" t="s">
        <v>81</v>
      </c>
      <c r="D41" s="9" t="s">
        <v>82</v>
      </c>
      <c r="E41" s="9" t="s">
        <v>83</v>
      </c>
      <c r="F41" s="9" t="s">
        <v>84</v>
      </c>
      <c r="G41" s="9">
        <v>40</v>
      </c>
      <c r="H41" s="9" t="s">
        <v>36</v>
      </c>
      <c r="I41" s="42"/>
      <c r="J41" s="9">
        <f t="shared" si="2"/>
        <v>0</v>
      </c>
      <c r="K41" s="9"/>
      <c r="L41" s="9" t="s">
        <v>36</v>
      </c>
      <c r="M41" s="43"/>
    </row>
    <row r="42" s="15" customFormat="1" ht="35.1" customHeight="1" spans="1:13">
      <c r="A42" s="30">
        <v>38</v>
      </c>
      <c r="B42" s="31"/>
      <c r="C42" s="9" t="s">
        <v>81</v>
      </c>
      <c r="D42" s="9" t="s">
        <v>82</v>
      </c>
      <c r="E42" s="9" t="s">
        <v>85</v>
      </c>
      <c r="F42" s="9" t="s">
        <v>84</v>
      </c>
      <c r="G42" s="9">
        <v>1</v>
      </c>
      <c r="H42" s="9" t="s">
        <v>36</v>
      </c>
      <c r="I42" s="42"/>
      <c r="J42" s="9">
        <f t="shared" si="2"/>
        <v>0</v>
      </c>
      <c r="K42" s="9"/>
      <c r="L42" s="9" t="s">
        <v>36</v>
      </c>
      <c r="M42" s="43"/>
    </row>
    <row r="43" s="15" customFormat="1" ht="35.1" customHeight="1" spans="1:13">
      <c r="A43" s="30">
        <v>39</v>
      </c>
      <c r="B43" s="32"/>
      <c r="C43" s="9" t="s">
        <v>81</v>
      </c>
      <c r="D43" s="9" t="s">
        <v>82</v>
      </c>
      <c r="E43" s="9" t="s">
        <v>86</v>
      </c>
      <c r="F43" s="9" t="s">
        <v>84</v>
      </c>
      <c r="G43" s="9">
        <v>1</v>
      </c>
      <c r="H43" s="9" t="s">
        <v>36</v>
      </c>
      <c r="I43" s="42"/>
      <c r="J43" s="9">
        <f t="shared" si="2"/>
        <v>0</v>
      </c>
      <c r="K43" s="9"/>
      <c r="L43" s="9" t="s">
        <v>36</v>
      </c>
      <c r="M43" s="43"/>
    </row>
    <row r="44" s="15" customFormat="1" ht="35.1" customHeight="1" spans="1:13">
      <c r="A44" s="30">
        <v>40</v>
      </c>
      <c r="B44" s="30" t="s">
        <v>87</v>
      </c>
      <c r="C44" s="9" t="s">
        <v>87</v>
      </c>
      <c r="D44" s="9" t="s">
        <v>82</v>
      </c>
      <c r="E44" s="9" t="s">
        <v>88</v>
      </c>
      <c r="F44" s="9" t="s">
        <v>84</v>
      </c>
      <c r="G44" s="9">
        <v>1</v>
      </c>
      <c r="H44" s="9" t="s">
        <v>36</v>
      </c>
      <c r="I44" s="42"/>
      <c r="J44" s="9">
        <f t="shared" si="2"/>
        <v>0</v>
      </c>
      <c r="K44" s="9"/>
      <c r="L44" s="9" t="s">
        <v>36</v>
      </c>
      <c r="M44" s="43"/>
    </row>
    <row r="45" s="15" customFormat="1" ht="35.1" customHeight="1" spans="1:13">
      <c r="A45" s="30">
        <v>41</v>
      </c>
      <c r="B45" s="32"/>
      <c r="C45" s="9" t="s">
        <v>87</v>
      </c>
      <c r="D45" s="9" t="s">
        <v>82</v>
      </c>
      <c r="E45" s="9" t="s">
        <v>83</v>
      </c>
      <c r="F45" s="9" t="s">
        <v>84</v>
      </c>
      <c r="G45" s="9">
        <v>15</v>
      </c>
      <c r="H45" s="9" t="s">
        <v>36</v>
      </c>
      <c r="I45" s="42"/>
      <c r="J45" s="9">
        <f t="shared" si="2"/>
        <v>0</v>
      </c>
      <c r="K45" s="9"/>
      <c r="L45" s="9" t="s">
        <v>36</v>
      </c>
      <c r="M45" s="43"/>
    </row>
    <row r="46" s="15" customFormat="1" ht="35.1" customHeight="1" spans="1:13">
      <c r="A46" s="30">
        <v>42</v>
      </c>
      <c r="B46" s="30" t="s">
        <v>89</v>
      </c>
      <c r="C46" s="9" t="s">
        <v>90</v>
      </c>
      <c r="D46" s="9" t="s">
        <v>91</v>
      </c>
      <c r="E46" s="9" t="s">
        <v>92</v>
      </c>
      <c r="F46" s="9" t="s">
        <v>84</v>
      </c>
      <c r="G46" s="9">
        <v>15</v>
      </c>
      <c r="H46" s="9" t="s">
        <v>36</v>
      </c>
      <c r="I46" s="42"/>
      <c r="J46" s="9">
        <f t="shared" si="2"/>
        <v>0</v>
      </c>
      <c r="K46" s="9"/>
      <c r="L46" s="9" t="s">
        <v>36</v>
      </c>
      <c r="M46" s="43"/>
    </row>
    <row r="47" s="15" customFormat="1" ht="35.1" customHeight="1" spans="1:13">
      <c r="A47" s="30">
        <v>43</v>
      </c>
      <c r="B47" s="32"/>
      <c r="C47" s="9" t="s">
        <v>93</v>
      </c>
      <c r="D47" s="9" t="s">
        <v>91</v>
      </c>
      <c r="E47" s="9" t="s">
        <v>92</v>
      </c>
      <c r="F47" s="9" t="s">
        <v>84</v>
      </c>
      <c r="G47" s="9">
        <v>1</v>
      </c>
      <c r="H47" s="9" t="s">
        <v>36</v>
      </c>
      <c r="I47" s="42"/>
      <c r="J47" s="9">
        <f t="shared" si="2"/>
        <v>0</v>
      </c>
      <c r="K47" s="9"/>
      <c r="L47" s="9" t="s">
        <v>36</v>
      </c>
      <c r="M47" s="43"/>
    </row>
    <row r="48" s="16" customFormat="1" ht="51" customHeight="1" spans="1:13">
      <c r="A48" s="30">
        <v>44</v>
      </c>
      <c r="B48" s="33" t="s">
        <v>94</v>
      </c>
      <c r="C48" s="34" t="s">
        <v>95</v>
      </c>
      <c r="D48" s="35" t="s">
        <v>96</v>
      </c>
      <c r="E48" s="36" t="s">
        <v>97</v>
      </c>
      <c r="F48" s="34" t="s">
        <v>84</v>
      </c>
      <c r="G48" s="9">
        <v>1</v>
      </c>
      <c r="H48" s="34" t="s">
        <v>36</v>
      </c>
      <c r="I48" s="44"/>
      <c r="J48" s="9">
        <f t="shared" si="2"/>
        <v>0</v>
      </c>
      <c r="K48" s="34"/>
      <c r="L48" s="34" t="s">
        <v>36</v>
      </c>
      <c r="M48" s="45"/>
    </row>
    <row r="49" s="16" customFormat="1" ht="38.25" customHeight="1" spans="1:13">
      <c r="A49" s="30">
        <v>45</v>
      </c>
      <c r="B49" s="37"/>
      <c r="C49" s="34" t="s">
        <v>98</v>
      </c>
      <c r="D49" s="35" t="s">
        <v>99</v>
      </c>
      <c r="E49" s="36" t="s">
        <v>100</v>
      </c>
      <c r="F49" s="34" t="s">
        <v>84</v>
      </c>
      <c r="G49" s="9">
        <v>10</v>
      </c>
      <c r="H49" s="34" t="s">
        <v>36</v>
      </c>
      <c r="I49" s="44"/>
      <c r="J49" s="9">
        <f t="shared" si="2"/>
        <v>0</v>
      </c>
      <c r="K49" s="34"/>
      <c r="L49" s="34" t="s">
        <v>36</v>
      </c>
      <c r="M49" s="45"/>
    </row>
    <row r="50" s="16" customFormat="1" ht="37.5" customHeight="1" spans="1:13">
      <c r="A50" s="30">
        <v>46</v>
      </c>
      <c r="B50" s="37"/>
      <c r="C50" s="34" t="s">
        <v>101</v>
      </c>
      <c r="D50" s="35" t="s">
        <v>102</v>
      </c>
      <c r="E50" s="36" t="s">
        <v>103</v>
      </c>
      <c r="F50" s="34" t="s">
        <v>84</v>
      </c>
      <c r="G50" s="9">
        <v>5</v>
      </c>
      <c r="H50" s="34" t="s">
        <v>36</v>
      </c>
      <c r="I50" s="44"/>
      <c r="J50" s="9">
        <f t="shared" si="2"/>
        <v>0</v>
      </c>
      <c r="K50" s="34"/>
      <c r="L50" s="34" t="s">
        <v>36</v>
      </c>
      <c r="M50" s="45"/>
    </row>
    <row r="51" s="16" customFormat="1" ht="41.25" customHeight="1" spans="1:13">
      <c r="A51" s="30">
        <v>47</v>
      </c>
      <c r="B51" s="38"/>
      <c r="C51" s="34" t="s">
        <v>104</v>
      </c>
      <c r="D51" s="35" t="s">
        <v>105</v>
      </c>
      <c r="E51" s="36" t="s">
        <v>106</v>
      </c>
      <c r="F51" s="34" t="s">
        <v>84</v>
      </c>
      <c r="G51" s="9">
        <v>5</v>
      </c>
      <c r="H51" s="34" t="s">
        <v>36</v>
      </c>
      <c r="I51" s="44"/>
      <c r="J51" s="9">
        <f t="shared" si="2"/>
        <v>0</v>
      </c>
      <c r="K51" s="34"/>
      <c r="L51" s="34" t="s">
        <v>36</v>
      </c>
      <c r="M51" s="45"/>
    </row>
    <row r="52" s="15" customFormat="1" ht="23.45" customHeight="1" spans="1:13">
      <c r="A52" s="30">
        <v>48</v>
      </c>
      <c r="B52" s="33" t="s">
        <v>107</v>
      </c>
      <c r="C52" s="30" t="s">
        <v>107</v>
      </c>
      <c r="D52" s="9" t="s">
        <v>108</v>
      </c>
      <c r="E52" s="9" t="s">
        <v>109</v>
      </c>
      <c r="F52" s="9" t="s">
        <v>110</v>
      </c>
      <c r="G52" s="9">
        <v>40</v>
      </c>
      <c r="H52" s="9" t="s">
        <v>36</v>
      </c>
      <c r="I52" s="42"/>
      <c r="J52" s="9">
        <f t="shared" si="2"/>
        <v>0</v>
      </c>
      <c r="K52" s="9"/>
      <c r="L52" s="9" t="s">
        <v>36</v>
      </c>
      <c r="M52" s="43"/>
    </row>
    <row r="53" s="15" customFormat="1" ht="23.45" customHeight="1" spans="1:13">
      <c r="A53" s="30">
        <v>49</v>
      </c>
      <c r="B53" s="37"/>
      <c r="C53" s="31"/>
      <c r="D53" s="9" t="s">
        <v>108</v>
      </c>
      <c r="E53" s="9" t="s">
        <v>111</v>
      </c>
      <c r="F53" s="9" t="s">
        <v>110</v>
      </c>
      <c r="G53" s="9">
        <v>1</v>
      </c>
      <c r="H53" s="9" t="s">
        <v>36</v>
      </c>
      <c r="I53" s="42"/>
      <c r="J53" s="9">
        <f t="shared" ref="J53:J93" si="5">G53*I53</f>
        <v>0</v>
      </c>
      <c r="K53" s="9"/>
      <c r="L53" s="9" t="s">
        <v>36</v>
      </c>
      <c r="M53" s="43"/>
    </row>
    <row r="54" s="15" customFormat="1" ht="23.45" customHeight="1" spans="1:13">
      <c r="A54" s="30">
        <v>50</v>
      </c>
      <c r="B54" s="37"/>
      <c r="C54" s="31"/>
      <c r="D54" s="9" t="s">
        <v>108</v>
      </c>
      <c r="E54" s="9" t="s">
        <v>112</v>
      </c>
      <c r="F54" s="9" t="s">
        <v>110</v>
      </c>
      <c r="G54" s="9">
        <v>1</v>
      </c>
      <c r="H54" s="9" t="s">
        <v>36</v>
      </c>
      <c r="I54" s="42"/>
      <c r="J54" s="9">
        <f t="shared" si="5"/>
        <v>0</v>
      </c>
      <c r="K54" s="9"/>
      <c r="L54" s="9" t="s">
        <v>36</v>
      </c>
      <c r="M54" s="43"/>
    </row>
    <row r="55" s="15" customFormat="1" ht="23.45" customHeight="1" spans="1:13">
      <c r="A55" s="30">
        <v>51</v>
      </c>
      <c r="B55" s="37"/>
      <c r="C55" s="31"/>
      <c r="D55" s="9" t="s">
        <v>108</v>
      </c>
      <c r="E55" s="9" t="s">
        <v>113</v>
      </c>
      <c r="F55" s="9" t="s">
        <v>110</v>
      </c>
      <c r="G55" s="9">
        <v>1</v>
      </c>
      <c r="H55" s="9" t="s">
        <v>36</v>
      </c>
      <c r="I55" s="42"/>
      <c r="J55" s="9">
        <f t="shared" si="5"/>
        <v>0</v>
      </c>
      <c r="K55" s="9"/>
      <c r="L55" s="9" t="s">
        <v>36</v>
      </c>
      <c r="M55" s="43"/>
    </row>
    <row r="56" s="15" customFormat="1" ht="23.45" customHeight="1" spans="1:13">
      <c r="A56" s="30">
        <v>52</v>
      </c>
      <c r="B56" s="37"/>
      <c r="C56" s="32"/>
      <c r="D56" s="9" t="s">
        <v>108</v>
      </c>
      <c r="E56" s="9" t="s">
        <v>114</v>
      </c>
      <c r="F56" s="9" t="s">
        <v>110</v>
      </c>
      <c r="G56" s="9">
        <v>1</v>
      </c>
      <c r="H56" s="9" t="s">
        <v>36</v>
      </c>
      <c r="I56" s="42"/>
      <c r="J56" s="9">
        <f t="shared" si="5"/>
        <v>0</v>
      </c>
      <c r="K56" s="9"/>
      <c r="L56" s="9" t="s">
        <v>36</v>
      </c>
      <c r="M56" s="43"/>
    </row>
    <row r="57" s="16" customFormat="1" ht="23.45" customHeight="1" spans="1:13">
      <c r="A57" s="30">
        <v>53</v>
      </c>
      <c r="B57" s="37"/>
      <c r="C57" s="33" t="s">
        <v>115</v>
      </c>
      <c r="D57" s="39" t="s">
        <v>116</v>
      </c>
      <c r="E57" s="39" t="s">
        <v>117</v>
      </c>
      <c r="F57" s="34" t="s">
        <v>118</v>
      </c>
      <c r="G57" s="9">
        <v>1</v>
      </c>
      <c r="H57" s="34" t="s">
        <v>36</v>
      </c>
      <c r="I57" s="44"/>
      <c r="J57" s="9">
        <f t="shared" si="5"/>
        <v>0</v>
      </c>
      <c r="K57" s="34"/>
      <c r="L57" s="34" t="s">
        <v>36</v>
      </c>
      <c r="M57" s="45"/>
    </row>
    <row r="58" s="16" customFormat="1" ht="23.45" customHeight="1" spans="1:13">
      <c r="A58" s="30">
        <v>54</v>
      </c>
      <c r="B58" s="37"/>
      <c r="C58" s="37"/>
      <c r="D58" s="39" t="s">
        <v>116</v>
      </c>
      <c r="E58" s="39" t="s">
        <v>119</v>
      </c>
      <c r="F58" s="34" t="s">
        <v>118</v>
      </c>
      <c r="G58" s="9">
        <v>1</v>
      </c>
      <c r="H58" s="34" t="s">
        <v>36</v>
      </c>
      <c r="I58" s="44"/>
      <c r="J58" s="9">
        <f t="shared" si="5"/>
        <v>0</v>
      </c>
      <c r="K58" s="34"/>
      <c r="L58" s="34" t="s">
        <v>36</v>
      </c>
      <c r="M58" s="45"/>
    </row>
    <row r="59" s="16" customFormat="1" ht="23.45" customHeight="1" spans="1:13">
      <c r="A59" s="30">
        <v>55</v>
      </c>
      <c r="B59" s="37"/>
      <c r="C59" s="37"/>
      <c r="D59" s="39" t="s">
        <v>116</v>
      </c>
      <c r="E59" s="39" t="s">
        <v>120</v>
      </c>
      <c r="F59" s="34" t="s">
        <v>118</v>
      </c>
      <c r="G59" s="9">
        <v>1</v>
      </c>
      <c r="H59" s="34" t="s">
        <v>36</v>
      </c>
      <c r="I59" s="44"/>
      <c r="J59" s="9">
        <f t="shared" si="5"/>
        <v>0</v>
      </c>
      <c r="K59" s="34"/>
      <c r="L59" s="34" t="s">
        <v>36</v>
      </c>
      <c r="M59" s="45"/>
    </row>
    <row r="60" s="16" customFormat="1" ht="23.45" customHeight="1" spans="1:13">
      <c r="A60" s="30">
        <v>56</v>
      </c>
      <c r="B60" s="38"/>
      <c r="C60" s="37"/>
      <c r="D60" s="39" t="s">
        <v>116</v>
      </c>
      <c r="E60" s="39" t="s">
        <v>121</v>
      </c>
      <c r="F60" s="34" t="s">
        <v>122</v>
      </c>
      <c r="G60" s="9">
        <v>30</v>
      </c>
      <c r="H60" s="34" t="s">
        <v>36</v>
      </c>
      <c r="I60" s="44"/>
      <c r="J60" s="9">
        <f t="shared" si="5"/>
        <v>0</v>
      </c>
      <c r="K60" s="34"/>
      <c r="L60" s="34" t="s">
        <v>36</v>
      </c>
      <c r="M60" s="45"/>
    </row>
    <row r="61" s="14" customFormat="1" ht="26.1" customHeight="1" spans="1:13">
      <c r="A61" s="30">
        <v>57</v>
      </c>
      <c r="B61" s="30" t="s">
        <v>123</v>
      </c>
      <c r="C61" s="9" t="s">
        <v>124</v>
      </c>
      <c r="D61" s="9" t="s">
        <v>125</v>
      </c>
      <c r="E61" s="9"/>
      <c r="F61" s="9" t="s">
        <v>126</v>
      </c>
      <c r="G61" s="9">
        <v>15</v>
      </c>
      <c r="H61" s="9" t="s">
        <v>36</v>
      </c>
      <c r="I61" s="42"/>
      <c r="J61" s="9">
        <f t="shared" si="5"/>
        <v>0</v>
      </c>
      <c r="K61" s="9"/>
      <c r="L61" s="9" t="s">
        <v>36</v>
      </c>
      <c r="M61" s="41"/>
    </row>
    <row r="62" s="15" customFormat="1" ht="26.1" customHeight="1" spans="1:13">
      <c r="A62" s="30">
        <v>58</v>
      </c>
      <c r="B62" s="31"/>
      <c r="C62" s="9" t="s">
        <v>127</v>
      </c>
      <c r="D62" s="9" t="s">
        <v>128</v>
      </c>
      <c r="E62" s="9" t="s">
        <v>129</v>
      </c>
      <c r="F62" s="9" t="s">
        <v>110</v>
      </c>
      <c r="G62" s="9">
        <v>5</v>
      </c>
      <c r="H62" s="9" t="s">
        <v>36</v>
      </c>
      <c r="I62" s="42"/>
      <c r="J62" s="9">
        <f t="shared" si="5"/>
        <v>0</v>
      </c>
      <c r="K62" s="9"/>
      <c r="L62" s="9" t="s">
        <v>36</v>
      </c>
      <c r="M62" s="43"/>
    </row>
    <row r="63" s="14" customFormat="1" ht="26.1" customHeight="1" spans="1:13">
      <c r="A63" s="30">
        <v>59</v>
      </c>
      <c r="B63" s="31"/>
      <c r="C63" s="9" t="s">
        <v>130</v>
      </c>
      <c r="D63" s="9" t="s">
        <v>131</v>
      </c>
      <c r="E63" s="9"/>
      <c r="F63" s="9" t="s">
        <v>17</v>
      </c>
      <c r="G63" s="9">
        <v>30</v>
      </c>
      <c r="H63" s="9" t="s">
        <v>36</v>
      </c>
      <c r="I63" s="42"/>
      <c r="J63" s="9">
        <f t="shared" si="5"/>
        <v>0</v>
      </c>
      <c r="K63" s="9"/>
      <c r="L63" s="9" t="s">
        <v>36</v>
      </c>
      <c r="M63" s="41"/>
    </row>
    <row r="64" s="14" customFormat="1" ht="33" spans="1:13">
      <c r="A64" s="30">
        <v>60</v>
      </c>
      <c r="B64" s="31"/>
      <c r="C64" s="9" t="s">
        <v>132</v>
      </c>
      <c r="D64" s="9" t="s">
        <v>133</v>
      </c>
      <c r="E64" s="9"/>
      <c r="F64" s="9" t="s">
        <v>17</v>
      </c>
      <c r="G64" s="9">
        <v>1</v>
      </c>
      <c r="H64" s="9">
        <v>20</v>
      </c>
      <c r="I64" s="42"/>
      <c r="J64" s="9">
        <f t="shared" si="5"/>
        <v>0</v>
      </c>
      <c r="K64" s="9"/>
      <c r="L64" s="9">
        <f t="shared" ref="L64:L69" si="6">H64*K64</f>
        <v>0</v>
      </c>
      <c r="M64" s="41"/>
    </row>
    <row r="65" s="14" customFormat="1" ht="33" spans="1:13">
      <c r="A65" s="30">
        <v>61</v>
      </c>
      <c r="B65" s="31"/>
      <c r="C65" s="9" t="s">
        <v>132</v>
      </c>
      <c r="D65" s="9" t="s">
        <v>134</v>
      </c>
      <c r="E65" s="9"/>
      <c r="F65" s="9" t="s">
        <v>17</v>
      </c>
      <c r="G65" s="9">
        <v>1</v>
      </c>
      <c r="H65" s="9">
        <v>20</v>
      </c>
      <c r="I65" s="42"/>
      <c r="J65" s="9">
        <f t="shared" si="5"/>
        <v>0</v>
      </c>
      <c r="K65" s="9"/>
      <c r="L65" s="9">
        <f t="shared" si="6"/>
        <v>0</v>
      </c>
      <c r="M65" s="41"/>
    </row>
    <row r="66" s="14" customFormat="1" ht="26.45" customHeight="1" spans="1:13">
      <c r="A66" s="30">
        <v>62</v>
      </c>
      <c r="B66" s="31"/>
      <c r="C66" s="9" t="s">
        <v>135</v>
      </c>
      <c r="D66" s="9" t="s">
        <v>136</v>
      </c>
      <c r="E66" s="9"/>
      <c r="F66" s="9" t="s">
        <v>17</v>
      </c>
      <c r="G66" s="9">
        <v>1</v>
      </c>
      <c r="H66" s="9">
        <v>1</v>
      </c>
      <c r="I66" s="42"/>
      <c r="J66" s="9">
        <f t="shared" si="5"/>
        <v>0</v>
      </c>
      <c r="K66" s="9"/>
      <c r="L66" s="9">
        <f t="shared" si="6"/>
        <v>0</v>
      </c>
      <c r="M66" s="41"/>
    </row>
    <row r="67" s="14" customFormat="1" ht="26.45" customHeight="1" spans="1:13">
      <c r="A67" s="30">
        <v>63</v>
      </c>
      <c r="B67" s="31"/>
      <c r="C67" s="9" t="s">
        <v>137</v>
      </c>
      <c r="D67" s="9" t="s">
        <v>136</v>
      </c>
      <c r="E67" s="9"/>
      <c r="F67" s="9" t="s">
        <v>17</v>
      </c>
      <c r="G67" s="9">
        <v>1</v>
      </c>
      <c r="H67" s="9">
        <v>20</v>
      </c>
      <c r="I67" s="42"/>
      <c r="J67" s="9">
        <f t="shared" si="5"/>
        <v>0</v>
      </c>
      <c r="K67" s="42"/>
      <c r="L67" s="9">
        <f t="shared" si="6"/>
        <v>0</v>
      </c>
      <c r="M67" s="41"/>
    </row>
    <row r="68" s="14" customFormat="1" ht="49.5" spans="1:13">
      <c r="A68" s="30">
        <v>64</v>
      </c>
      <c r="B68" s="31"/>
      <c r="C68" s="9" t="s">
        <v>138</v>
      </c>
      <c r="D68" s="9" t="s">
        <v>139</v>
      </c>
      <c r="E68" s="9"/>
      <c r="F68" s="9" t="s">
        <v>17</v>
      </c>
      <c r="G68" s="9">
        <v>1</v>
      </c>
      <c r="H68" s="9">
        <v>1</v>
      </c>
      <c r="I68" s="42"/>
      <c r="J68" s="9">
        <f t="shared" si="5"/>
        <v>0</v>
      </c>
      <c r="K68" s="42"/>
      <c r="L68" s="9">
        <f t="shared" si="6"/>
        <v>0</v>
      </c>
      <c r="M68" s="41"/>
    </row>
    <row r="69" s="14" customFormat="1" ht="33.75" customHeight="1" spans="1:13">
      <c r="A69" s="30">
        <v>65</v>
      </c>
      <c r="B69" s="32"/>
      <c r="C69" s="9" t="s">
        <v>140</v>
      </c>
      <c r="D69" s="9" t="s">
        <v>141</v>
      </c>
      <c r="E69" s="9"/>
      <c r="F69" s="9" t="s">
        <v>17</v>
      </c>
      <c r="G69" s="9">
        <v>1</v>
      </c>
      <c r="H69" s="9">
        <v>1</v>
      </c>
      <c r="I69" s="42"/>
      <c r="J69" s="9">
        <f t="shared" si="5"/>
        <v>0</v>
      </c>
      <c r="K69" s="9"/>
      <c r="L69" s="9">
        <f t="shared" si="6"/>
        <v>0</v>
      </c>
      <c r="M69" s="41"/>
    </row>
    <row r="70" s="15" customFormat="1" ht="66" spans="1:13">
      <c r="A70" s="30">
        <v>66</v>
      </c>
      <c r="B70" s="30" t="s">
        <v>142</v>
      </c>
      <c r="C70" s="9" t="s">
        <v>143</v>
      </c>
      <c r="D70" s="9" t="s">
        <v>144</v>
      </c>
      <c r="E70" s="9" t="s">
        <v>145</v>
      </c>
      <c r="F70" s="9" t="s">
        <v>126</v>
      </c>
      <c r="G70" s="9">
        <v>30</v>
      </c>
      <c r="H70" s="9" t="s">
        <v>36</v>
      </c>
      <c r="I70" s="42"/>
      <c r="J70" s="9">
        <f t="shared" si="5"/>
        <v>0</v>
      </c>
      <c r="K70" s="9"/>
      <c r="L70" s="9" t="s">
        <v>36</v>
      </c>
      <c r="M70" s="43"/>
    </row>
    <row r="71" s="15" customFormat="1" ht="49.5" spans="1:13">
      <c r="A71" s="30">
        <v>67</v>
      </c>
      <c r="B71" s="31"/>
      <c r="C71" s="9" t="s">
        <v>146</v>
      </c>
      <c r="D71" s="9" t="s">
        <v>147</v>
      </c>
      <c r="E71" s="9" t="s">
        <v>148</v>
      </c>
      <c r="F71" s="9" t="s">
        <v>126</v>
      </c>
      <c r="G71" s="9">
        <v>30</v>
      </c>
      <c r="H71" s="9" t="s">
        <v>36</v>
      </c>
      <c r="I71" s="42"/>
      <c r="J71" s="9">
        <f t="shared" si="5"/>
        <v>0</v>
      </c>
      <c r="K71" s="9"/>
      <c r="L71" s="9" t="s">
        <v>36</v>
      </c>
      <c r="M71" s="43"/>
    </row>
    <row r="72" s="15" customFormat="1" ht="49.5" spans="1:13">
      <c r="A72" s="30">
        <v>68</v>
      </c>
      <c r="B72" s="31"/>
      <c r="C72" s="9" t="s">
        <v>146</v>
      </c>
      <c r="D72" s="9" t="s">
        <v>147</v>
      </c>
      <c r="E72" s="9" t="s">
        <v>149</v>
      </c>
      <c r="F72" s="9" t="s">
        <v>126</v>
      </c>
      <c r="G72" s="9">
        <v>1</v>
      </c>
      <c r="H72" s="9" t="s">
        <v>36</v>
      </c>
      <c r="I72" s="42"/>
      <c r="J72" s="9">
        <f t="shared" si="5"/>
        <v>0</v>
      </c>
      <c r="K72" s="9"/>
      <c r="L72" s="9" t="s">
        <v>36</v>
      </c>
      <c r="M72" s="43"/>
    </row>
    <row r="73" s="15" customFormat="1" ht="26.1" customHeight="1" spans="1:13">
      <c r="A73" s="30">
        <v>69</v>
      </c>
      <c r="B73" s="31"/>
      <c r="C73" s="9" t="s">
        <v>150</v>
      </c>
      <c r="D73" s="9" t="s">
        <v>151</v>
      </c>
      <c r="E73" s="9"/>
      <c r="F73" s="9" t="s">
        <v>126</v>
      </c>
      <c r="G73" s="9">
        <v>50</v>
      </c>
      <c r="H73" s="9" t="s">
        <v>36</v>
      </c>
      <c r="I73" s="42"/>
      <c r="J73" s="9">
        <f t="shared" si="5"/>
        <v>0</v>
      </c>
      <c r="K73" s="9"/>
      <c r="L73" s="9" t="s">
        <v>36</v>
      </c>
      <c r="M73" s="43"/>
    </row>
    <row r="74" s="14" customFormat="1" ht="26.1" customHeight="1" spans="1:13">
      <c r="A74" s="30">
        <v>70</v>
      </c>
      <c r="B74" s="32"/>
      <c r="C74" s="9" t="s">
        <v>152</v>
      </c>
      <c r="D74" s="9" t="s">
        <v>153</v>
      </c>
      <c r="E74" s="9"/>
      <c r="F74" s="9" t="s">
        <v>110</v>
      </c>
      <c r="G74" s="9">
        <v>1</v>
      </c>
      <c r="H74" s="9" t="s">
        <v>36</v>
      </c>
      <c r="I74" s="42"/>
      <c r="J74" s="9">
        <f t="shared" si="5"/>
        <v>0</v>
      </c>
      <c r="K74" s="9"/>
      <c r="L74" s="9" t="s">
        <v>36</v>
      </c>
      <c r="M74" s="41"/>
    </row>
    <row r="75" s="15" customFormat="1" ht="24" customHeight="1" spans="1:13">
      <c r="A75" s="30">
        <v>71</v>
      </c>
      <c r="B75" s="30" t="s">
        <v>154</v>
      </c>
      <c r="C75" s="9" t="s">
        <v>155</v>
      </c>
      <c r="D75" s="9"/>
      <c r="E75" s="9"/>
      <c r="F75" s="9" t="s">
        <v>17</v>
      </c>
      <c r="G75" s="9">
        <v>1</v>
      </c>
      <c r="H75" s="9" t="s">
        <v>36</v>
      </c>
      <c r="I75" s="42"/>
      <c r="J75" s="9">
        <f t="shared" si="5"/>
        <v>0</v>
      </c>
      <c r="K75" s="9"/>
      <c r="L75" s="9" t="s">
        <v>36</v>
      </c>
      <c r="M75" s="43"/>
    </row>
    <row r="76" s="15" customFormat="1" ht="24" customHeight="1" spans="1:13">
      <c r="A76" s="30">
        <v>72</v>
      </c>
      <c r="B76" s="31"/>
      <c r="C76" s="9" t="s">
        <v>156</v>
      </c>
      <c r="D76" s="9"/>
      <c r="E76" s="9"/>
      <c r="F76" s="9" t="s">
        <v>17</v>
      </c>
      <c r="G76" s="9">
        <v>1</v>
      </c>
      <c r="H76" s="9" t="s">
        <v>36</v>
      </c>
      <c r="I76" s="42"/>
      <c r="J76" s="9">
        <f t="shared" si="5"/>
        <v>0</v>
      </c>
      <c r="K76" s="9"/>
      <c r="L76" s="9" t="s">
        <v>36</v>
      </c>
      <c r="M76" s="43"/>
    </row>
    <row r="77" s="15" customFormat="1" ht="24" customHeight="1" spans="1:13">
      <c r="A77" s="30">
        <v>73</v>
      </c>
      <c r="B77" s="31"/>
      <c r="C77" s="9" t="s">
        <v>157</v>
      </c>
      <c r="D77" s="9" t="s">
        <v>158</v>
      </c>
      <c r="E77" s="9"/>
      <c r="F77" s="9" t="s">
        <v>110</v>
      </c>
      <c r="G77" s="9">
        <v>80</v>
      </c>
      <c r="H77" s="9" t="s">
        <v>36</v>
      </c>
      <c r="I77" s="42"/>
      <c r="J77" s="9">
        <f t="shared" si="5"/>
        <v>0</v>
      </c>
      <c r="K77" s="9"/>
      <c r="L77" s="9" t="s">
        <v>36</v>
      </c>
      <c r="M77" s="43"/>
    </row>
    <row r="78" s="15" customFormat="1" ht="24" customHeight="1" spans="1:13">
      <c r="A78" s="30">
        <v>74</v>
      </c>
      <c r="B78" s="31"/>
      <c r="C78" s="9" t="s">
        <v>159</v>
      </c>
      <c r="D78" s="9" t="s">
        <v>160</v>
      </c>
      <c r="E78" s="9"/>
      <c r="F78" s="9" t="s">
        <v>17</v>
      </c>
      <c r="G78" s="9">
        <v>30</v>
      </c>
      <c r="H78" s="9" t="s">
        <v>36</v>
      </c>
      <c r="I78" s="42"/>
      <c r="J78" s="9">
        <f t="shared" si="5"/>
        <v>0</v>
      </c>
      <c r="K78" s="9"/>
      <c r="L78" s="9" t="s">
        <v>36</v>
      </c>
      <c r="M78" s="43"/>
    </row>
    <row r="79" s="14" customFormat="1" ht="26.1" customHeight="1" spans="1:13">
      <c r="A79" s="30">
        <v>75</v>
      </c>
      <c r="B79" s="31"/>
      <c r="C79" s="9" t="s">
        <v>161</v>
      </c>
      <c r="D79" s="9" t="s">
        <v>162</v>
      </c>
      <c r="E79" s="9" t="s">
        <v>163</v>
      </c>
      <c r="F79" s="9" t="s">
        <v>126</v>
      </c>
      <c r="G79" s="9">
        <v>1</v>
      </c>
      <c r="H79" s="9" t="s">
        <v>36</v>
      </c>
      <c r="I79" s="42"/>
      <c r="J79" s="9">
        <f t="shared" si="5"/>
        <v>0</v>
      </c>
      <c r="K79" s="9"/>
      <c r="L79" s="9" t="s">
        <v>36</v>
      </c>
      <c r="M79" s="41"/>
    </row>
    <row r="80" s="17" customFormat="1" ht="26.1" customHeight="1" spans="1:13">
      <c r="A80" s="30">
        <v>76</v>
      </c>
      <c r="B80" s="31"/>
      <c r="C80" s="34" t="s">
        <v>164</v>
      </c>
      <c r="D80" s="34" t="s">
        <v>165</v>
      </c>
      <c r="E80" s="34"/>
      <c r="F80" s="34" t="s">
        <v>122</v>
      </c>
      <c r="G80" s="9">
        <v>30</v>
      </c>
      <c r="H80" s="34" t="s">
        <v>36</v>
      </c>
      <c r="I80" s="44"/>
      <c r="J80" s="9">
        <f t="shared" si="5"/>
        <v>0</v>
      </c>
      <c r="K80" s="34"/>
      <c r="L80" s="34" t="s">
        <v>36</v>
      </c>
      <c r="M80" s="53"/>
    </row>
    <row r="81" s="14" customFormat="1" ht="26.1" customHeight="1" spans="1:13">
      <c r="A81" s="30">
        <v>77</v>
      </c>
      <c r="B81" s="31"/>
      <c r="C81" s="9" t="s">
        <v>166</v>
      </c>
      <c r="D81" s="9" t="s">
        <v>167</v>
      </c>
      <c r="E81" s="9"/>
      <c r="F81" s="9" t="s">
        <v>110</v>
      </c>
      <c r="G81" s="9">
        <v>20</v>
      </c>
      <c r="H81" s="9" t="s">
        <v>36</v>
      </c>
      <c r="I81" s="42"/>
      <c r="J81" s="9">
        <f t="shared" si="5"/>
        <v>0</v>
      </c>
      <c r="K81" s="9"/>
      <c r="L81" s="9" t="s">
        <v>36</v>
      </c>
      <c r="M81" s="41"/>
    </row>
    <row r="82" s="14" customFormat="1" ht="26.1" customHeight="1" spans="1:13">
      <c r="A82" s="30">
        <v>78</v>
      </c>
      <c r="B82" s="31"/>
      <c r="C82" s="9" t="s">
        <v>168</v>
      </c>
      <c r="D82" s="9" t="s">
        <v>169</v>
      </c>
      <c r="E82" s="9"/>
      <c r="F82" s="9" t="s">
        <v>126</v>
      </c>
      <c r="G82" s="9">
        <v>50</v>
      </c>
      <c r="H82" s="9" t="s">
        <v>36</v>
      </c>
      <c r="I82" s="42"/>
      <c r="J82" s="9">
        <f t="shared" si="5"/>
        <v>0</v>
      </c>
      <c r="K82" s="9"/>
      <c r="L82" s="9" t="s">
        <v>36</v>
      </c>
      <c r="M82" s="41"/>
    </row>
    <row r="83" s="14" customFormat="1" ht="26.1" customHeight="1" spans="1:13">
      <c r="A83" s="30">
        <v>79</v>
      </c>
      <c r="B83" s="31"/>
      <c r="C83" s="9" t="s">
        <v>170</v>
      </c>
      <c r="D83" s="9" t="s">
        <v>171</v>
      </c>
      <c r="E83" s="9" t="s">
        <v>172</v>
      </c>
      <c r="F83" s="9" t="s">
        <v>126</v>
      </c>
      <c r="G83" s="9">
        <v>3</v>
      </c>
      <c r="H83" s="9" t="s">
        <v>36</v>
      </c>
      <c r="I83" s="42"/>
      <c r="J83" s="9">
        <f>G83*I83</f>
        <v>0</v>
      </c>
      <c r="K83" s="9"/>
      <c r="L83" s="9" t="s">
        <v>36</v>
      </c>
      <c r="M83" s="41"/>
    </row>
    <row r="84" s="14" customFormat="1" ht="25.35" customHeight="1" spans="1:13">
      <c r="A84" s="30">
        <v>80</v>
      </c>
      <c r="B84" s="31"/>
      <c r="C84" s="9" t="s">
        <v>173</v>
      </c>
      <c r="D84" s="9" t="s">
        <v>174</v>
      </c>
      <c r="E84" s="9"/>
      <c r="F84" s="9" t="s">
        <v>175</v>
      </c>
      <c r="G84" s="9">
        <v>1</v>
      </c>
      <c r="H84" s="9" t="s">
        <v>36</v>
      </c>
      <c r="I84" s="42"/>
      <c r="J84" s="9">
        <f>G84*I84</f>
        <v>0</v>
      </c>
      <c r="K84" s="9"/>
      <c r="L84" s="9" t="s">
        <v>36</v>
      </c>
      <c r="M84" s="41"/>
    </row>
    <row r="85" s="14" customFormat="1" ht="25.35" customHeight="1" spans="1:13">
      <c r="A85" s="30">
        <v>81</v>
      </c>
      <c r="B85" s="31"/>
      <c r="C85" s="9" t="s">
        <v>176</v>
      </c>
      <c r="D85" s="9" t="s">
        <v>177</v>
      </c>
      <c r="E85" s="9"/>
      <c r="F85" s="9" t="s">
        <v>178</v>
      </c>
      <c r="G85" s="9">
        <v>100</v>
      </c>
      <c r="H85" s="9" t="s">
        <v>36</v>
      </c>
      <c r="I85" s="42"/>
      <c r="J85" s="9">
        <f>G85*I85</f>
        <v>0</v>
      </c>
      <c r="K85" s="9"/>
      <c r="L85" s="9" t="s">
        <v>36</v>
      </c>
      <c r="M85" s="41"/>
    </row>
    <row r="86" s="14" customFormat="1" ht="25.35" customHeight="1" spans="1:13">
      <c r="A86" s="30">
        <v>82</v>
      </c>
      <c r="B86" s="31"/>
      <c r="C86" s="9" t="s">
        <v>179</v>
      </c>
      <c r="D86" s="9" t="s">
        <v>180</v>
      </c>
      <c r="E86" s="9"/>
      <c r="F86" s="9" t="s">
        <v>181</v>
      </c>
      <c r="G86" s="9">
        <v>1</v>
      </c>
      <c r="H86" s="9" t="s">
        <v>36</v>
      </c>
      <c r="I86" s="42"/>
      <c r="J86" s="9">
        <f>G86*I86</f>
        <v>0</v>
      </c>
      <c r="K86" s="9"/>
      <c r="L86" s="9" t="s">
        <v>36</v>
      </c>
      <c r="M86" s="41"/>
    </row>
    <row r="87" s="14" customFormat="1" ht="33" spans="1:13">
      <c r="A87" s="30">
        <v>83</v>
      </c>
      <c r="B87" s="31"/>
      <c r="C87" s="9" t="s">
        <v>182</v>
      </c>
      <c r="D87" s="9" t="s">
        <v>183</v>
      </c>
      <c r="E87" s="9"/>
      <c r="F87" s="9" t="s">
        <v>181</v>
      </c>
      <c r="G87" s="9">
        <v>1</v>
      </c>
      <c r="H87" s="9" t="s">
        <v>36</v>
      </c>
      <c r="I87" s="42"/>
      <c r="J87" s="9">
        <f>G87*I87</f>
        <v>0</v>
      </c>
      <c r="K87" s="9"/>
      <c r="L87" s="9" t="s">
        <v>36</v>
      </c>
      <c r="M87" s="41"/>
    </row>
    <row r="88" s="14" customFormat="1" ht="28.35" customHeight="1" spans="1:13">
      <c r="A88" s="30">
        <v>84</v>
      </c>
      <c r="B88" s="31"/>
      <c r="C88" s="9" t="s">
        <v>184</v>
      </c>
      <c r="D88" s="9" t="s">
        <v>185</v>
      </c>
      <c r="E88" s="9"/>
      <c r="F88" s="9" t="s">
        <v>186</v>
      </c>
      <c r="G88" s="9">
        <v>1</v>
      </c>
      <c r="H88" s="9" t="s">
        <v>36</v>
      </c>
      <c r="I88" s="42"/>
      <c r="J88" s="9">
        <f>G88*I88</f>
        <v>0</v>
      </c>
      <c r="K88" s="9"/>
      <c r="L88" s="9" t="s">
        <v>36</v>
      </c>
      <c r="M88" s="41"/>
    </row>
    <row r="89" s="14" customFormat="1" ht="28.35" customHeight="1" spans="1:13">
      <c r="A89" s="30">
        <v>85</v>
      </c>
      <c r="B89" s="31"/>
      <c r="C89" s="9" t="s">
        <v>187</v>
      </c>
      <c r="D89" s="9" t="s">
        <v>188</v>
      </c>
      <c r="E89" s="9" t="s">
        <v>189</v>
      </c>
      <c r="F89" s="9" t="s">
        <v>190</v>
      </c>
      <c r="G89" s="9">
        <v>1</v>
      </c>
      <c r="H89" s="9" t="s">
        <v>36</v>
      </c>
      <c r="I89" s="42"/>
      <c r="J89" s="9">
        <f>G89*I89</f>
        <v>0</v>
      </c>
      <c r="K89" s="9"/>
      <c r="L89" s="9" t="s">
        <v>36</v>
      </c>
      <c r="M89" s="41"/>
    </row>
    <row r="90" s="14" customFormat="1" ht="28.35" customHeight="1" spans="1:13">
      <c r="A90" s="30">
        <v>86</v>
      </c>
      <c r="B90" s="32"/>
      <c r="C90" s="9" t="s">
        <v>191</v>
      </c>
      <c r="D90" s="9" t="s">
        <v>192</v>
      </c>
      <c r="E90" s="9"/>
      <c r="F90" s="9" t="s">
        <v>17</v>
      </c>
      <c r="G90" s="9">
        <v>500</v>
      </c>
      <c r="H90" s="9" t="s">
        <v>36</v>
      </c>
      <c r="I90" s="42"/>
      <c r="J90" s="9">
        <f>G90*I90</f>
        <v>0</v>
      </c>
      <c r="K90" s="9"/>
      <c r="L90" s="9" t="s">
        <v>36</v>
      </c>
      <c r="M90" s="41"/>
    </row>
    <row r="91" s="14" customFormat="1" ht="33" customHeight="1" spans="1:13">
      <c r="A91" s="30">
        <v>87</v>
      </c>
      <c r="B91" s="46" t="s">
        <v>193</v>
      </c>
      <c r="C91" s="9" t="s">
        <v>194</v>
      </c>
      <c r="D91" s="9" t="s">
        <v>195</v>
      </c>
      <c r="E91" s="9" t="s">
        <v>196</v>
      </c>
      <c r="F91" s="9" t="s">
        <v>17</v>
      </c>
      <c r="G91" s="9">
        <v>800</v>
      </c>
      <c r="H91" s="9" t="s">
        <v>36</v>
      </c>
      <c r="I91" s="42"/>
      <c r="J91" s="9">
        <f>G91*I91</f>
        <v>0</v>
      </c>
      <c r="K91" s="9"/>
      <c r="L91" s="9" t="s">
        <v>36</v>
      </c>
      <c r="M91" s="41"/>
    </row>
    <row r="92" s="14" customFormat="1" ht="33.6" customHeight="1" spans="1:13">
      <c r="A92" s="30">
        <v>88</v>
      </c>
      <c r="B92" s="47"/>
      <c r="C92" s="9" t="s">
        <v>197</v>
      </c>
      <c r="D92" s="9" t="s">
        <v>195</v>
      </c>
      <c r="E92" s="9" t="s">
        <v>196</v>
      </c>
      <c r="F92" s="9" t="s">
        <v>17</v>
      </c>
      <c r="G92" s="9">
        <v>100</v>
      </c>
      <c r="H92" s="9" t="s">
        <v>36</v>
      </c>
      <c r="I92" s="42"/>
      <c r="J92" s="9">
        <f>G92*I92</f>
        <v>0</v>
      </c>
      <c r="K92" s="9"/>
      <c r="L92" s="9" t="s">
        <v>36</v>
      </c>
      <c r="M92" s="41"/>
    </row>
    <row r="93" ht="33" spans="1:12">
      <c r="A93" s="30">
        <v>89</v>
      </c>
      <c r="B93" s="48" t="s">
        <v>198</v>
      </c>
      <c r="C93" s="9" t="s">
        <v>199</v>
      </c>
      <c r="D93" s="9" t="s">
        <v>36</v>
      </c>
      <c r="E93" s="9" t="s">
        <v>36</v>
      </c>
      <c r="F93" s="9" t="s">
        <v>17</v>
      </c>
      <c r="G93" s="9">
        <v>100</v>
      </c>
      <c r="H93" s="9">
        <v>40</v>
      </c>
      <c r="I93" s="49"/>
      <c r="J93" s="9">
        <f>G93*I93</f>
        <v>0</v>
      </c>
      <c r="K93" s="49"/>
      <c r="L93" s="9">
        <f>H93*K93</f>
        <v>0</v>
      </c>
    </row>
    <row r="94" ht="33" spans="1:12">
      <c r="A94" s="30">
        <v>90</v>
      </c>
      <c r="B94" s="48" t="s">
        <v>200</v>
      </c>
      <c r="C94" s="9" t="s">
        <v>201</v>
      </c>
      <c r="D94" s="9" t="s">
        <v>202</v>
      </c>
      <c r="E94" s="9" t="s">
        <v>203</v>
      </c>
      <c r="F94" s="9" t="s">
        <v>204</v>
      </c>
      <c r="G94" s="9">
        <v>20</v>
      </c>
      <c r="H94" s="49" t="s">
        <v>36</v>
      </c>
      <c r="I94" s="49"/>
      <c r="J94" s="9">
        <f>G94*I94</f>
        <v>0</v>
      </c>
      <c r="K94" s="49"/>
      <c r="L94" s="49" t="s">
        <v>36</v>
      </c>
    </row>
    <row r="95" ht="24.75" customHeight="1" spans="1:12">
      <c r="A95" s="6" t="s">
        <v>205</v>
      </c>
      <c r="B95" s="7"/>
      <c r="C95" s="7"/>
      <c r="D95" s="7"/>
      <c r="E95" s="7"/>
      <c r="F95" s="7"/>
      <c r="G95" s="7"/>
      <c r="H95" s="7"/>
      <c r="I95" s="13"/>
      <c r="J95" s="9">
        <f>SUM(J5:J94)</f>
        <v>0</v>
      </c>
      <c r="K95" s="49"/>
      <c r="L95" s="9">
        <f>SUM(L5:L94)</f>
        <v>0</v>
      </c>
    </row>
    <row r="96" ht="24.75" customHeight="1" spans="1:12">
      <c r="A96" s="6" t="s">
        <v>206</v>
      </c>
      <c r="B96" s="7"/>
      <c r="C96" s="7"/>
      <c r="D96" s="7"/>
      <c r="E96" s="7"/>
      <c r="F96" s="7"/>
      <c r="G96" s="7"/>
      <c r="H96" s="7"/>
      <c r="I96" s="13"/>
      <c r="J96" s="6">
        <f>J95+L95</f>
        <v>0</v>
      </c>
      <c r="K96" s="7"/>
      <c r="L96" s="13"/>
    </row>
    <row r="97" s="18" customFormat="1" ht="26.1" customHeight="1" spans="1:12">
      <c r="A97" s="50" t="s">
        <v>207</v>
      </c>
      <c r="B97" s="50"/>
      <c r="C97" s="50"/>
      <c r="D97" s="50"/>
      <c r="E97" s="50"/>
      <c r="F97" s="50"/>
      <c r="G97" s="50"/>
      <c r="H97" s="50"/>
      <c r="I97" s="50"/>
      <c r="J97" s="50"/>
      <c r="K97" s="54"/>
      <c r="L97" s="54"/>
    </row>
    <row r="98" s="18" customFormat="1" ht="33" customHeight="1" spans="1:12">
      <c r="A98" s="51" t="s">
        <v>208</v>
      </c>
      <c r="B98" s="51"/>
      <c r="C98" s="51"/>
      <c r="D98" s="51"/>
      <c r="E98" s="51"/>
      <c r="F98" s="51"/>
      <c r="G98" s="51"/>
      <c r="H98" s="51"/>
      <c r="I98" s="51"/>
      <c r="J98" s="51"/>
      <c r="K98" s="54"/>
      <c r="L98" s="54"/>
    </row>
    <row r="99" s="18" customFormat="1" ht="33" customHeight="1" spans="1:12">
      <c r="A99" s="51" t="s">
        <v>209</v>
      </c>
      <c r="B99" s="51"/>
      <c r="C99" s="51"/>
      <c r="D99" s="51"/>
      <c r="E99" s="51"/>
      <c r="F99" s="51"/>
      <c r="G99" s="51"/>
      <c r="H99" s="51"/>
      <c r="I99" s="51"/>
      <c r="J99" s="51"/>
      <c r="K99" s="54"/>
      <c r="L99" s="54"/>
    </row>
    <row r="100" s="18" customFormat="1" ht="33" customHeight="1" spans="1:12">
      <c r="A100" s="51" t="s">
        <v>210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4"/>
      <c r="L100" s="54"/>
    </row>
    <row r="101" s="18" customFormat="1" ht="33" customHeight="1" spans="1:12">
      <c r="A101" s="51" t="s">
        <v>211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4"/>
      <c r="L101" s="54"/>
    </row>
    <row r="102" s="18" customFormat="1" ht="33" customHeight="1" spans="1:12">
      <c r="A102" s="51" t="s">
        <v>212</v>
      </c>
      <c r="B102" s="51"/>
      <c r="C102" s="51"/>
      <c r="D102" s="51"/>
      <c r="E102" s="51"/>
      <c r="F102" s="51"/>
      <c r="G102" s="51"/>
      <c r="H102" s="51"/>
      <c r="I102" s="51"/>
      <c r="J102" s="51"/>
      <c r="K102" s="54"/>
      <c r="L102" s="54"/>
    </row>
    <row r="103" s="18" customFormat="1" ht="33" customHeight="1" spans="1:12">
      <c r="A103" s="51" t="s">
        <v>213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4"/>
      <c r="L103" s="54"/>
    </row>
    <row r="104" s="18" customFormat="1" ht="33" customHeight="1" spans="1:12">
      <c r="A104" s="51" t="s">
        <v>214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4"/>
      <c r="L104" s="54"/>
    </row>
    <row r="105" s="18" customFormat="1" ht="27" customHeight="1" spans="1:12">
      <c r="A105" s="52" t="s">
        <v>215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4"/>
      <c r="L105" s="54"/>
    </row>
  </sheetData>
  <mergeCells count="47">
    <mergeCell ref="A1:J1"/>
    <mergeCell ref="A2:L2"/>
    <mergeCell ref="A95:I95"/>
    <mergeCell ref="A96:I96"/>
    <mergeCell ref="J96:L96"/>
    <mergeCell ref="A97:J97"/>
    <mergeCell ref="A98:J98"/>
    <mergeCell ref="A99:J99"/>
    <mergeCell ref="A100:J100"/>
    <mergeCell ref="A101:J101"/>
    <mergeCell ref="A102:J102"/>
    <mergeCell ref="A103:J103"/>
    <mergeCell ref="A104:J104"/>
    <mergeCell ref="A105:J105"/>
    <mergeCell ref="A3:A4"/>
    <mergeCell ref="B3:B4"/>
    <mergeCell ref="B5:B11"/>
    <mergeCell ref="B12:B14"/>
    <mergeCell ref="B15:B21"/>
    <mergeCell ref="B22:B27"/>
    <mergeCell ref="B28:B31"/>
    <mergeCell ref="B32:B33"/>
    <mergeCell ref="B34:B40"/>
    <mergeCell ref="B41:B43"/>
    <mergeCell ref="B44:B45"/>
    <mergeCell ref="B46:B47"/>
    <mergeCell ref="B48:B51"/>
    <mergeCell ref="B52:B60"/>
    <mergeCell ref="B61:B69"/>
    <mergeCell ref="B70:B74"/>
    <mergeCell ref="B75:B90"/>
    <mergeCell ref="B91:B92"/>
    <mergeCell ref="C3:C4"/>
    <mergeCell ref="C5:C6"/>
    <mergeCell ref="C7:C8"/>
    <mergeCell ref="C52:C56"/>
    <mergeCell ref="C57:C60"/>
    <mergeCell ref="D3:D4"/>
    <mergeCell ref="D5:D6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0"/>
  <sheetViews>
    <sheetView topLeftCell="A10" workbookViewId="0">
      <selection activeCell="L16" sqref="L16"/>
    </sheetView>
  </sheetViews>
  <sheetFormatPr defaultColWidth="9" defaultRowHeight="13.5"/>
  <cols>
    <col min="2" max="2" width="20.875" customWidth="1"/>
    <col min="3" max="3" width="64.75" customWidth="1"/>
    <col min="4" max="4" width="14.625" customWidth="1"/>
    <col min="7" max="7" width="11.25" customWidth="1"/>
  </cols>
  <sheetData>
    <row r="2" ht="41.1" customHeight="1" spans="1:10">
      <c r="A2" s="1" t="s">
        <v>216</v>
      </c>
      <c r="B2" s="1"/>
      <c r="C2" s="1"/>
      <c r="D2" s="1"/>
      <c r="E2" s="1"/>
      <c r="F2" s="1"/>
      <c r="G2" s="1"/>
      <c r="H2" s="1"/>
      <c r="I2" s="1"/>
      <c r="J2" s="1"/>
    </row>
    <row r="3" ht="17.1" customHeight="1" spans="1:10">
      <c r="A3" s="2" t="s">
        <v>1</v>
      </c>
      <c r="B3" s="2" t="s">
        <v>2</v>
      </c>
      <c r="C3" s="2" t="s">
        <v>217</v>
      </c>
      <c r="D3" s="2" t="s">
        <v>218</v>
      </c>
      <c r="E3" s="2" t="s">
        <v>6</v>
      </c>
      <c r="F3" s="2" t="s">
        <v>219</v>
      </c>
      <c r="G3" s="2" t="s">
        <v>220</v>
      </c>
      <c r="H3" s="2" t="s">
        <v>221</v>
      </c>
      <c r="I3" s="10" t="s">
        <v>222</v>
      </c>
      <c r="J3" s="10"/>
    </row>
    <row r="4" ht="17.1" customHeight="1" spans="1:10">
      <c r="A4" s="2"/>
      <c r="B4" s="2"/>
      <c r="C4" s="2"/>
      <c r="D4" s="2"/>
      <c r="E4" s="2"/>
      <c r="F4" s="2"/>
      <c r="G4" s="2"/>
      <c r="H4" s="2"/>
      <c r="I4" s="10"/>
      <c r="J4" s="10"/>
    </row>
    <row r="5" ht="64.5" customHeight="1" spans="1:10">
      <c r="A5" s="3">
        <v>1</v>
      </c>
      <c r="B5" s="4" t="s">
        <v>223</v>
      </c>
      <c r="C5" s="5" t="s">
        <v>224</v>
      </c>
      <c r="D5" s="4" t="s">
        <v>225</v>
      </c>
      <c r="E5" s="4" t="s">
        <v>226</v>
      </c>
      <c r="F5" s="4">
        <v>5000</v>
      </c>
      <c r="G5" s="4"/>
      <c r="H5" s="3">
        <f>F5*G5</f>
        <v>0</v>
      </c>
      <c r="I5" s="11"/>
      <c r="J5" s="12"/>
    </row>
    <row r="6" ht="64.5" customHeight="1" spans="1:10">
      <c r="A6" s="3">
        <v>2</v>
      </c>
      <c r="B6" s="4" t="s">
        <v>227</v>
      </c>
      <c r="C6" s="5" t="s">
        <v>228</v>
      </c>
      <c r="D6" s="4" t="s">
        <v>229</v>
      </c>
      <c r="E6" s="4" t="s">
        <v>226</v>
      </c>
      <c r="F6" s="4">
        <v>5000</v>
      </c>
      <c r="G6" s="4"/>
      <c r="H6" s="3">
        <f>F6*G6</f>
        <v>0</v>
      </c>
      <c r="I6" s="11"/>
      <c r="J6" s="12"/>
    </row>
    <row r="7" ht="64.5" customHeight="1" spans="1:10">
      <c r="A7" s="3">
        <v>3</v>
      </c>
      <c r="B7" s="4" t="s">
        <v>230</v>
      </c>
      <c r="C7" s="5" t="s">
        <v>231</v>
      </c>
      <c r="D7" s="4" t="s">
        <v>232</v>
      </c>
      <c r="E7" s="4" t="s">
        <v>226</v>
      </c>
      <c r="F7" s="4">
        <v>5000</v>
      </c>
      <c r="G7" s="4"/>
      <c r="H7" s="3">
        <f>F7*G7</f>
        <v>0</v>
      </c>
      <c r="I7" s="11"/>
      <c r="J7" s="12"/>
    </row>
    <row r="8" ht="50.1" customHeight="1" spans="1:10">
      <c r="A8" s="3">
        <v>4</v>
      </c>
      <c r="B8" s="4" t="s">
        <v>233</v>
      </c>
      <c r="C8" s="5" t="s">
        <v>234</v>
      </c>
      <c r="D8" s="4" t="s">
        <v>235</v>
      </c>
      <c r="E8" s="4" t="s">
        <v>236</v>
      </c>
      <c r="F8" s="4">
        <v>8000</v>
      </c>
      <c r="G8" s="4"/>
      <c r="H8" s="3">
        <f>F8*G8</f>
        <v>0</v>
      </c>
      <c r="I8" s="11"/>
      <c r="J8" s="12"/>
    </row>
    <row r="9" ht="50.1" customHeight="1" spans="1:10">
      <c r="A9" s="3">
        <v>5</v>
      </c>
      <c r="B9" s="4" t="s">
        <v>237</v>
      </c>
      <c r="C9" s="5" t="s">
        <v>238</v>
      </c>
      <c r="D9" s="4" t="s">
        <v>239</v>
      </c>
      <c r="E9" s="4" t="s">
        <v>236</v>
      </c>
      <c r="F9" s="4">
        <v>5000</v>
      </c>
      <c r="G9" s="4"/>
      <c r="H9" s="3">
        <f>F9*G9</f>
        <v>0</v>
      </c>
      <c r="I9" s="11"/>
      <c r="J9" s="12"/>
    </row>
    <row r="10" ht="50.1" customHeight="1" spans="1:10">
      <c r="A10" s="3">
        <v>7</v>
      </c>
      <c r="B10" s="4" t="s">
        <v>240</v>
      </c>
      <c r="C10" s="5" t="s">
        <v>241</v>
      </c>
      <c r="D10" s="4" t="s">
        <v>242</v>
      </c>
      <c r="E10" s="4" t="s">
        <v>47</v>
      </c>
      <c r="F10" s="4">
        <v>20000</v>
      </c>
      <c r="G10" s="4"/>
      <c r="H10" s="3">
        <f t="shared" ref="H10:H19" si="0">F10*G10</f>
        <v>0</v>
      </c>
      <c r="I10" s="11"/>
      <c r="J10" s="12"/>
    </row>
    <row r="11" ht="50.1" customHeight="1" spans="1:10">
      <c r="A11" s="3">
        <v>8</v>
      </c>
      <c r="B11" s="4" t="s">
        <v>243</v>
      </c>
      <c r="C11" s="5" t="s">
        <v>244</v>
      </c>
      <c r="D11" s="4" t="s">
        <v>245</v>
      </c>
      <c r="E11" s="4" t="s">
        <v>246</v>
      </c>
      <c r="F11" s="4">
        <v>20</v>
      </c>
      <c r="G11" s="4"/>
      <c r="H11" s="3">
        <f t="shared" si="0"/>
        <v>0</v>
      </c>
      <c r="I11" s="11"/>
      <c r="J11" s="12"/>
    </row>
    <row r="12" ht="50.1" customHeight="1" spans="1:10">
      <c r="A12" s="3">
        <v>9</v>
      </c>
      <c r="B12" s="4" t="s">
        <v>247</v>
      </c>
      <c r="C12" s="5" t="s">
        <v>248</v>
      </c>
      <c r="D12" s="4" t="s">
        <v>245</v>
      </c>
      <c r="E12" s="4" t="s">
        <v>246</v>
      </c>
      <c r="F12" s="4">
        <v>20</v>
      </c>
      <c r="G12" s="4"/>
      <c r="H12" s="3">
        <f t="shared" si="0"/>
        <v>0</v>
      </c>
      <c r="I12" s="11"/>
      <c r="J12" s="12"/>
    </row>
    <row r="13" ht="30.95" customHeight="1" spans="1:10">
      <c r="A13" s="3">
        <v>10</v>
      </c>
      <c r="B13" s="4" t="s">
        <v>249</v>
      </c>
      <c r="C13" s="5" t="s">
        <v>250</v>
      </c>
      <c r="D13" s="4" t="s">
        <v>251</v>
      </c>
      <c r="E13" s="4" t="s">
        <v>110</v>
      </c>
      <c r="F13" s="4">
        <v>500</v>
      </c>
      <c r="G13" s="4"/>
      <c r="H13" s="3">
        <f t="shared" si="0"/>
        <v>0</v>
      </c>
      <c r="I13" s="11"/>
      <c r="J13" s="12"/>
    </row>
    <row r="14" ht="30.95" customHeight="1" spans="1:10">
      <c r="A14" s="3">
        <v>11</v>
      </c>
      <c r="B14" s="4" t="s">
        <v>252</v>
      </c>
      <c r="C14" s="5" t="s">
        <v>253</v>
      </c>
      <c r="D14" s="4" t="s">
        <v>254</v>
      </c>
      <c r="E14" s="4" t="s">
        <v>110</v>
      </c>
      <c r="F14" s="4">
        <v>2000</v>
      </c>
      <c r="G14" s="4"/>
      <c r="H14" s="3">
        <f t="shared" si="0"/>
        <v>0</v>
      </c>
      <c r="I14" s="11"/>
      <c r="J14" s="12"/>
    </row>
    <row r="15" ht="30.95" customHeight="1" spans="1:10">
      <c r="A15" s="3">
        <v>12</v>
      </c>
      <c r="B15" s="4" t="s">
        <v>255</v>
      </c>
      <c r="C15" s="5" t="s">
        <v>256</v>
      </c>
      <c r="D15" s="4" t="s">
        <v>257</v>
      </c>
      <c r="E15" s="4" t="s">
        <v>110</v>
      </c>
      <c r="F15" s="4">
        <v>500</v>
      </c>
      <c r="G15" s="4"/>
      <c r="H15" s="3">
        <f t="shared" si="0"/>
        <v>0</v>
      </c>
      <c r="I15" s="11"/>
      <c r="J15" s="12"/>
    </row>
    <row r="16" ht="30.95" customHeight="1" spans="1:10">
      <c r="A16" s="3">
        <v>13</v>
      </c>
      <c r="B16" s="4" t="s">
        <v>258</v>
      </c>
      <c r="C16" s="5" t="s">
        <v>259</v>
      </c>
      <c r="D16" s="4" t="s">
        <v>260</v>
      </c>
      <c r="E16" s="4" t="s">
        <v>110</v>
      </c>
      <c r="F16" s="4">
        <v>500</v>
      </c>
      <c r="G16" s="4"/>
      <c r="H16" s="3">
        <f t="shared" si="0"/>
        <v>0</v>
      </c>
      <c r="I16" s="11"/>
      <c r="J16" s="12"/>
    </row>
    <row r="17" ht="30.95" customHeight="1" spans="1:10">
      <c r="A17" s="3">
        <v>14</v>
      </c>
      <c r="B17" s="4" t="s">
        <v>261</v>
      </c>
      <c r="C17" s="5" t="s">
        <v>262</v>
      </c>
      <c r="D17" s="4" t="s">
        <v>263</v>
      </c>
      <c r="E17" s="4" t="s">
        <v>236</v>
      </c>
      <c r="F17" s="4">
        <v>200</v>
      </c>
      <c r="G17" s="4"/>
      <c r="H17" s="3">
        <f t="shared" si="0"/>
        <v>0</v>
      </c>
      <c r="I17" s="11"/>
      <c r="J17" s="12"/>
    </row>
    <row r="18" ht="30.95" customHeight="1" spans="1:10">
      <c r="A18" s="3">
        <v>15</v>
      </c>
      <c r="B18" s="4" t="s">
        <v>264</v>
      </c>
      <c r="C18" s="5" t="s">
        <v>265</v>
      </c>
      <c r="D18" s="4" t="s">
        <v>266</v>
      </c>
      <c r="E18" s="4" t="s">
        <v>226</v>
      </c>
      <c r="F18" s="4">
        <v>10</v>
      </c>
      <c r="G18" s="4"/>
      <c r="H18" s="3">
        <f t="shared" si="0"/>
        <v>0</v>
      </c>
      <c r="I18" s="11"/>
      <c r="J18" s="12"/>
    </row>
    <row r="19" ht="30.95" customHeight="1" spans="1:10">
      <c r="A19" s="3">
        <v>16</v>
      </c>
      <c r="B19" s="4" t="s">
        <v>267</v>
      </c>
      <c r="C19" s="5" t="s">
        <v>268</v>
      </c>
      <c r="D19" s="4" t="s">
        <v>269</v>
      </c>
      <c r="E19" s="4" t="s">
        <v>110</v>
      </c>
      <c r="F19" s="4">
        <v>100</v>
      </c>
      <c r="G19" s="4"/>
      <c r="H19" s="3">
        <f t="shared" si="0"/>
        <v>0</v>
      </c>
      <c r="I19" s="11"/>
      <c r="J19" s="12"/>
    </row>
    <row r="20" ht="41.85" customHeight="1" spans="1:10">
      <c r="A20" s="6" t="s">
        <v>270</v>
      </c>
      <c r="B20" s="7"/>
      <c r="C20" s="7"/>
      <c r="D20" s="7"/>
      <c r="E20" s="8"/>
      <c r="F20" s="9">
        <f>SUM(H5:H19)</f>
        <v>0</v>
      </c>
      <c r="G20" s="9"/>
      <c r="H20" s="9"/>
      <c r="I20" s="7" t="s">
        <v>271</v>
      </c>
      <c r="J20" s="13"/>
    </row>
  </sheetData>
  <mergeCells count="25">
    <mergeCell ref="A2:J2"/>
    <mergeCell ref="I5:J5"/>
    <mergeCell ref="I8:J8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A20:D20"/>
    <mergeCell ref="F20:H20"/>
    <mergeCell ref="I20:J20"/>
    <mergeCell ref="A3:A4"/>
    <mergeCell ref="B3:B4"/>
    <mergeCell ref="C3:C4"/>
    <mergeCell ref="D3:D4"/>
    <mergeCell ref="E3:E4"/>
    <mergeCell ref="F3:F4"/>
    <mergeCell ref="G3:G4"/>
    <mergeCell ref="H3:H4"/>
    <mergeCell ref="I3:J4"/>
  </mergeCells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户外喷绘</vt:lpstr>
      <vt:lpstr>印刷物料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</dc:creator>
  <cp:lastModifiedBy>谢婷</cp:lastModifiedBy>
  <dcterms:created xsi:type="dcterms:W3CDTF">2020-11-10T08:59:00Z</dcterms:created>
  <cp:lastPrinted>2023-06-18T12:36:00Z</cp:lastPrinted>
  <dcterms:modified xsi:type="dcterms:W3CDTF">2025-06-05T14:14:16Z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EACDEE81111848BE892F32AB0DF32D6A_13</vt:lpwstr>
  </property>
</Properties>
</file>