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 i="1" l="1"/>
  <c r="H5" i="1"/>
  <c r="H6" i="1"/>
  <c r="H7" i="1"/>
  <c r="H8" i="1"/>
  <c r="H9" i="1"/>
  <c r="H10" i="1"/>
  <c r="H11" i="1"/>
  <c r="H12" i="1"/>
  <c r="H13" i="1"/>
  <c r="H14" i="1"/>
  <c r="H15" i="1"/>
  <c r="H16" i="1"/>
  <c r="H17" i="1"/>
  <c r="H18" i="1"/>
  <c r="H19" i="1"/>
  <c r="H20" i="1"/>
  <c r="XFD20" i="1" s="1"/>
  <c r="H3" i="1"/>
  <c r="H21" i="1" l="1"/>
</calcChain>
</file>

<file path=xl/sharedStrings.xml><?xml version="1.0" encoding="utf-8"?>
<sst xmlns="http://schemas.openxmlformats.org/spreadsheetml/2006/main" count="65" uniqueCount="48">
  <si>
    <t>序号</t>
  </si>
  <si>
    <t>货物名称</t>
  </si>
  <si>
    <t>设备参数</t>
  </si>
  <si>
    <t>数量</t>
  </si>
  <si>
    <t>单位</t>
  </si>
  <si>
    <t>品牌</t>
  </si>
  <si>
    <t>备注</t>
  </si>
  <si>
    <t>含税单价（元）</t>
    <phoneticPr fontId="1" type="noConversion"/>
  </si>
  <si>
    <t>含税合价（元）</t>
    <phoneticPr fontId="1" type="noConversion"/>
  </si>
  <si>
    <t>分项报价一览表</t>
    <phoneticPr fontId="1" type="noConversion"/>
  </si>
  <si>
    <t>接入交换机</t>
    <phoneticPr fontId="1" type="noConversion"/>
  </si>
  <si>
    <t>横向防火墙</t>
    <phoneticPr fontId="1" type="noConversion"/>
  </si>
  <si>
    <t>上网行为管理</t>
    <phoneticPr fontId="1" type="noConversion"/>
  </si>
  <si>
    <t>日志审计</t>
    <phoneticPr fontId="1" type="noConversion"/>
  </si>
  <si>
    <t>数据库审计</t>
    <phoneticPr fontId="1" type="noConversion"/>
  </si>
  <si>
    <t>堡垒机</t>
    <phoneticPr fontId="1" type="noConversion"/>
  </si>
  <si>
    <t>探针</t>
    <phoneticPr fontId="1" type="noConversion"/>
  </si>
  <si>
    <t>漏洞扫描设备</t>
    <phoneticPr fontId="1" type="noConversion"/>
  </si>
  <si>
    <t>二区天文钟</t>
    <phoneticPr fontId="1" type="noConversion"/>
  </si>
  <si>
    <t>服务器防火墙</t>
    <phoneticPr fontId="1" type="noConversion"/>
  </si>
  <si>
    <t>接入防火墙</t>
    <phoneticPr fontId="1" type="noConversion"/>
  </si>
  <si>
    <t>物理隔离装置（正向）</t>
    <phoneticPr fontId="1" type="noConversion"/>
  </si>
  <si>
    <t>物理隔离装置（反向）</t>
    <phoneticPr fontId="1" type="noConversion"/>
  </si>
  <si>
    <t>前置服务器</t>
    <phoneticPr fontId="1" type="noConversion"/>
  </si>
  <si>
    <t>安全运维管理区交换机</t>
    <phoneticPr fontId="1" type="noConversion"/>
  </si>
  <si>
    <t>前置交换机</t>
    <phoneticPr fontId="1" type="noConversion"/>
  </si>
  <si>
    <t>前置采集交换机</t>
    <phoneticPr fontId="1" type="noConversion"/>
  </si>
  <si>
    <t>二区核心交换机</t>
    <phoneticPr fontId="1" type="noConversion"/>
  </si>
  <si>
    <t>包转发率：不低于200Mpps
交换容量：不低于1.36T
电源：不小于1个，支持双电源
万兆光口（上行）：不小于4个，兼容千兆模块，万兆光模块数量不少于2个（20KM）
千兆电口（下行）：不小于48个
VLAN：不小于4K
MAC：不小于32K
提供5年软硬件免费维保服务
建议采用国产CPU、国产操作系统
支持堆叠
交换机层数：3层
支持Web\SSH\TELNET管理
建议品牌：华为、H3C</t>
    <phoneticPr fontId="1" type="noConversion"/>
  </si>
  <si>
    <t>包转发率：不低于222Mpps
交换容量：不低于1.36T
电源：不小于1个，支持双电源
万兆光口（上行）：不小于8个，万兆光模块数量不少于4个（20KM）
千兆电口（下行）：不小于24个
VLAN：不小于4K
MAC：不小于32K
提供5年软硬件免费维保服务
建议采用国产CPU、国产操作系统
支持堆叠
交换机层数：3层
支持Web\SSH\TELNET管理</t>
    <phoneticPr fontId="1" type="noConversion"/>
  </si>
  <si>
    <t>包转发率：不低于75000Mpps
交换容量：不低于102.4T/460.8Tbps
业务卡槽位：不小于6个
主控板槽位：不小于2个
电源槽位：不小于6个
满配风扇模块
电源：不小于2个，支持电源冗余
万兆光口：不小于24个，万兆光模块数量不少于12个（20KM）
千兆电口：不小于24个
提供5年软硬件免费维保服务
建议采用国产CPU、国产操作系统
交换机层数：3层
支持Web\SSH\TELNET管理
建议品牌：华为、H3C</t>
    <phoneticPr fontId="1" type="noConversion"/>
  </si>
  <si>
    <t>包转发率：不低于200Mpps
交换容量：不低于1.36T
电源：不小于1个，支持双电源
万兆光口（上行）：不小于12个，万兆光模块数量不少于6个（20KM）
千兆电口（下行）：不小于24个
VLAN：不小于4K
MAC：不小于32K
提供5年软硬件免费维保服务
建议采用国产CPU、国产操作系统
交换机层数：3层
支持Web\SSH\TELNET管理
建议品牌：华为、H3C</t>
    <phoneticPr fontId="1" type="noConversion"/>
  </si>
  <si>
    <t>系统漏扫授权IP数：不小于1000个
WEB漏扫授权URL数：不小于200个
主机漏扫最大并发IP数：不小于200个
WEB漏扫最大并发URL数：不小于15个
内存大小：不小于16GB
硬盘容量：不小于1TB
电源：不小于1个，支持双电源
千兆光口：不小于4个，光模块数量不少于4个
千兆电口：不小于6个
提供5年规则库免费升级
提供5年操作系统免费升级
提供5年必要软件升级
提供5年软硬件免费维保服务
建议采用国产CPU、国产操作系统</t>
    <phoneticPr fontId="1" type="noConversion"/>
  </si>
  <si>
    <t>接收：北斗，自主可控
万兆光口：不小于4个，万兆光模块数量不少于2个（20KM）
千兆电口：不小于6个
保密要求：支持国密加密
辅材：含授时天线、避雷器
支持时钟双机冗余倒换联动线缆、双源天线分配器、双机同步调试</t>
    <phoneticPr fontId="1" type="noConversion"/>
  </si>
  <si>
    <t>网络层大包吞吐量：不低于18GB
IPS吞吐量：不低于3.5GB
AV吞吐量：不低于3.5GB
最大并发连接数：不小于300万
最大新建连接数：不小于13万
全威胁吞吐量：不小于3GB
VPN吞吐量：不小于1GB
内存大小：不小于8GB
硬盘容量：不小于128GBSSD
电源：不小于1个，支持双电源
千兆电口：不小于6个
千兆光口：不小于4个，光模块数量不少于4个
提供5年规则库免费升级
提供5年操作系统免费升级
提供5年必要软件升级
提供5年软硬件免费维保服务</t>
    <phoneticPr fontId="1" type="noConversion"/>
  </si>
  <si>
    <t>网络层大包吞吐量：不低于10GB
IPS吞吐量：不低于2GB
AV吞吐量：不低于2GB
最大并发连接数：不小于300万
最大新建连接数：不小于10万
全威胁吞吐量：不小于1.5GB
VPN吞吐量：不小于800MB
内存大小：不小于8GB
硬盘容量：不小于128GBSSD
电源：不小于1个，支持双电源
千兆电口：不小于6个
千兆光口：不小于4个，光模块数量不少于4个
提供5年规则库免费升级
提供5年操作系统免费升级
提供5年必要软件升级
提供5年软硬件免费维保服务</t>
    <phoneticPr fontId="1" type="noConversion"/>
  </si>
  <si>
    <t>网络层大包吞吐量：不低于10GB
IPS吞吐量：不低于2GB
AV吞吐量：不低于2GB
最大并发连接数：不小于300万
最大新建连接数：不小于10万
全威胁吞吐量：不小于1.5GB
VPN吞吐量：不小于800MB
内存大小：不小于8GB
硬盘容量：不小于128GB
电源：不小于1个，支持双电源
千兆电口：不小于6个
千兆光口：不小于4个，光模块数量不少于4个
提供5年规则库免费升级
提供5年操作系统免费升级
提供5年必要软件升级
提供5年软硬件免费维保服务</t>
    <phoneticPr fontId="1" type="noConversion"/>
  </si>
  <si>
    <t>每秒新建连接数：不小于10000
并发连接数：不小于500000
应用层吞吐：不低于750MB
千兆电口：不小于6个
千兆光口：不小于4个，光模块数量不少于4个
Bypass口：不小于1对
console接口：不小于1个
USB接口：不小于1个
内存：不小于4GB
硬盘：不小于1TB
日志容量不少于1T
电源：不小于1个，支持双电源
提供5年硬件免费维保
提供5年应用识别特征库免费升级
提供URL过滤特征库授权</t>
    <phoneticPr fontId="1" type="noConversion"/>
  </si>
  <si>
    <t>日志接入性能：syslog文本日志5000EPS，二进制日志1W EPS
内存：不低于16GB
硬盘：不低于128GB SSD、4TB HDD
接口：不低于4个千兆电口、4个千兆光口
扩展槽位：预留2个硬盘扩展槽位，4个接口扩展槽位
电源：实配双电源
采用国产CPU、国产操作系统
提供5年硬件免费维保
接入授权：实配128日志源授权</t>
    <phoneticPr fontId="1" type="noConversion"/>
  </si>
  <si>
    <t>最大吞吐量：900Mbps
峰值SQL事务处理能力：2Wqps
接口：实配4个千兆电口、4个千兆光口
内存：不低于8GB
硬盘：实配4TB HDD
扩展槽位：预留1个硬盘扩展槽位，2个接口扩展槽位
电源：实配双电源
采用国产CPU、国产操作系统
提供5年硬件免费维保
可审计数据库实例数：实配80个</t>
    <phoneticPr fontId="1" type="noConversion"/>
  </si>
  <si>
    <t>最大图形并发连接数：50
最大字符并发连接数：200
接口：适配8个千兆电口、4个千兆光口
内存：实配16GB
硬盘：实配4TB HDD
扩展槽位：预留1个硬盘扩展槽位，2个接口扩展槽位
电源：实配双电源
采用国产CPU、国产操作系统
提供5年硬件免费维保
可管理资产数：实配300个</t>
    <phoneticPr fontId="1" type="noConversion"/>
  </si>
  <si>
    <t>应用层吞吐量：2Gbps
最大事件入库性能：5000 EPS
接口：实配2个千兆电口、4个千兆光口
CPU：适配C86 16核
内存：实配32GB
硬盘：实配2TB HDD
扩展槽位：预留2个硬盘扩展槽位，6个接口扩展槽位
电源：实配双电源
采用国产CPU、国产操作系统
提供5年硬件免费维保
实配5年流量威胁探针特征库升级授权、5年威胁情报升级授权</t>
    <phoneticPr fontId="1" type="noConversion"/>
  </si>
  <si>
    <t>具有自主知识产权的国产设备；
千兆物理隔离； 
机架式安装；
 具备电力专用安全防护设备的检测证明；
 具备公安部颁发的《计算机信息系统安全专用产品销售许可证》；
 采用非INTE指令系统（及兼容）的龙芯微处理器构筑内外网隔离系统；
 嵌入式安全操作系统，去除TCP/IP协议栈及其他不需要的系统服务；
 能抵御除DoS以外的已知的网络攻击；
 数据单向传输，1bit返回信息；
 透明工作方式：虚拟主机IP地址、隐藏MAC地址；
 基于MAC、IP、传输协议、传输端口及通信方向的综合报文过滤与访问控制；
 支持NAT；
 防止穿透性TCP联接；
 具有可定制的应用层解析功能，支持应用层特殊标记识别；
 配置冗余电源，支持双机热备；
 支持“单进单出”、“双进单出”、“双进双出”等多种连接方式；
CPU主频350MHz；
并发联接数≥3000；
数据传输率≥300Mbps；
 网络接口：1000M接口2个（内网）＋1000M接口2个（外网）＋1000M双机热备接口1个；
 外设接口：2个RS232接口
 数据包转发延迟小于10ms(100%负荷)；
 满负荷数据包丢弃率为0；
平均无故障时间大于60000小时（100％负荷）；
电源：220V±30% 50HZ±0.5%；
 维护管理方便、安全
质保要求：含五年原厂保修和软件升级。</t>
    <phoneticPr fontId="1" type="noConversion"/>
  </si>
  <si>
    <t>具有自主知识产权的国产设备;
机架式安装;
具备电力专用安全防护设备的检测证明;
具备公安部颁发的《计算机信息系统安全专用产品销售许证》;
反向隔离装置必须通过国家密码管理委员会办公室组织的安全性审查和技术鉴定;
采用非INTEL指令系统(及兼容)的RISC微处理器构筑内外网隔离系统;
嵌入式安全操作系统，去除TCP/IP协议栈及其他不需要的系统服务;能抵御除DoS以外的已知的网络攻击;
具有应用网关功能，实现应用数据的接收与转发;
具有基于数字证书的数据签名/解签名功能，具有电力加密算法进行数字加密功能;        
具有应用数据内容有效性检查功能;        
具有纯文本编码检查功能;        
实现两个安全区之间的非网络方式的安全的数据传递;
透明工作方式:虚拟主机IP地址、隐藏MAC地址;
支持NAT;
基于MAC、IP、传输协议、传输端口及通信方向的综合报文过滤与访问控制；
防止穿透性TCP联接;
数据单向传输，1bit返回信息;
配置冗余电源，支持双机热备;
支持“单进单出”、“双进单出”、“双进双出”等多种连接方式;
网络接口:10/100M接口2个(内网)+10/100M接口2个(外网)+10/100M双机热备接口1个;
外设接口:2个RS232接口+读写器接口;
密文有效网络吞吐率大于20Mbps;
数字签名速率大于60次/秒;
数据包转发延迟小于30ms;
满负荷数据包丢弃率为0;
平均无故障时间大于60000小时(100%负荷);
维护管理方便、安全。
质保要求:含五年原厂保修和软件升级。</t>
    <phoneticPr fontId="1" type="noConversion"/>
  </si>
  <si>
    <t>自主可控：2.5GHz 16C *4 / 32G DDR5-5600MHz*2 / 2.4T SAS*2 / raid卡*1 / 10Gbps 2Port(带模块)*1 / 1Gbps 2Port RJ45*1</t>
    <phoneticPr fontId="1" type="noConversion"/>
  </si>
  <si>
    <t>包转发率：不低于200Mpps
交换容量：不低于1.36T
电源：不小于1个，支持双电源
万兆光口（上行）：不小于4个，兼容千兆模块，万兆光模块数量不少于2个（20KM）
千兆电口（下行）：不小于48个
VLAN：不小于4K
MAC：不小于32K
提供5年软硬件免费维保服务
建议采用国产CPU、国产操作系统
交换机层数：3层
支持Web\SSH\TELNET管理
建议品牌：华为、H3C</t>
    <phoneticPr fontId="1" type="noConversion"/>
  </si>
  <si>
    <t>台</t>
    <phoneticPr fontId="1" type="noConversion"/>
  </si>
  <si>
    <t>含税总价（元）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</si>
</sst>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8" x14ac:knownFonts="1">
    <font>
      <sz val="11"/>
      <color theme="1"/>
      <name val="等线"/>
      <family val="2"/>
      <scheme val="minor"/>
    </font>
    <font>
      <sz val="9"/>
      <name val="等线"/>
      <family val="3"/>
      <charset val="134"/>
      <scheme val="minor"/>
    </font>
    <font>
      <sz val="11"/>
      <color theme="1"/>
      <name val="宋体"/>
      <family val="3"/>
      <charset val="134"/>
    </font>
    <font>
      <sz val="12"/>
      <color theme="1"/>
      <name val="宋体"/>
      <family val="3"/>
      <charset val="134"/>
    </font>
    <font>
      <b/>
      <sz val="12"/>
      <color theme="1"/>
      <name val="宋体"/>
      <family val="3"/>
      <charset val="134"/>
    </font>
    <font>
      <b/>
      <sz val="20"/>
      <color theme="1"/>
      <name val="宋体"/>
      <family val="3"/>
      <charset val="134"/>
    </font>
    <font>
      <sz val="10"/>
      <color indexed="8"/>
      <name val="仿宋"/>
      <family val="3"/>
      <charset val="134"/>
    </font>
    <font>
      <b/>
      <sz val="11"/>
      <color theme="1"/>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0" xfId="0" applyFont="1" applyBorder="1" applyAlignment="1">
      <alignment horizontal="center"/>
    </xf>
    <xf numFmtId="43" fontId="6" fillId="0" borderId="1" xfId="0" applyNumberFormat="1" applyFont="1" applyFill="1" applyBorder="1" applyAlignment="1" applyProtection="1">
      <alignment horizontal="right" vertical="center" shrinkToFi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43" fontId="0" fillId="0" borderId="1" xfId="0" applyNumberFormat="1" applyBorder="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
  <sheetViews>
    <sheetView tabSelected="1" zoomScaleNormal="100" workbookViewId="0">
      <selection sqref="A1:I1"/>
    </sheetView>
  </sheetViews>
  <sheetFormatPr defaultRowHeight="14.25" x14ac:dyDescent="0.2"/>
  <cols>
    <col min="1" max="1" width="5.625" customWidth="1"/>
    <col min="2" max="2" width="16.5" customWidth="1"/>
    <col min="3" max="3" width="83.375" customWidth="1"/>
    <col min="7" max="7" width="11.375" customWidth="1"/>
    <col min="8" max="8" width="17.125" customWidth="1"/>
  </cols>
  <sheetData>
    <row r="1" spans="1:9" ht="39.75" customHeight="1" x14ac:dyDescent="0.3">
      <c r="A1" s="6" t="s">
        <v>9</v>
      </c>
      <c r="B1" s="6"/>
      <c r="C1" s="6"/>
      <c r="D1" s="6"/>
      <c r="E1" s="6"/>
      <c r="F1" s="6"/>
      <c r="G1" s="6"/>
      <c r="H1" s="6"/>
      <c r="I1" s="6"/>
    </row>
    <row r="2" spans="1:9" ht="39.75" customHeight="1" x14ac:dyDescent="0.2">
      <c r="A2" s="4" t="s">
        <v>0</v>
      </c>
      <c r="B2" s="4" t="s">
        <v>1</v>
      </c>
      <c r="C2" s="4" t="s">
        <v>2</v>
      </c>
      <c r="D2" s="4" t="s">
        <v>3</v>
      </c>
      <c r="E2" s="4" t="s">
        <v>4</v>
      </c>
      <c r="F2" s="4" t="s">
        <v>5</v>
      </c>
      <c r="G2" s="4" t="s">
        <v>7</v>
      </c>
      <c r="H2" s="4" t="s">
        <v>8</v>
      </c>
      <c r="I2" s="4" t="s">
        <v>6</v>
      </c>
    </row>
    <row r="3" spans="1:9" ht="194.25" customHeight="1" x14ac:dyDescent="0.2">
      <c r="A3" s="1">
        <v>1</v>
      </c>
      <c r="B3" s="1" t="s">
        <v>27</v>
      </c>
      <c r="C3" s="5" t="s">
        <v>30</v>
      </c>
      <c r="D3" s="2">
        <v>2</v>
      </c>
      <c r="E3" s="2" t="s">
        <v>46</v>
      </c>
      <c r="F3" s="3"/>
      <c r="G3" s="3"/>
      <c r="H3" s="7">
        <f>ROUND($D3*G3,2)</f>
        <v>0</v>
      </c>
      <c r="I3" s="3"/>
    </row>
    <row r="4" spans="1:9" ht="169.5" customHeight="1" x14ac:dyDescent="0.2">
      <c r="A4" s="1">
        <v>2</v>
      </c>
      <c r="B4" s="1" t="s">
        <v>10</v>
      </c>
      <c r="C4" s="5" t="s">
        <v>31</v>
      </c>
      <c r="D4" s="2">
        <v>1</v>
      </c>
      <c r="E4" s="2" t="s">
        <v>46</v>
      </c>
      <c r="F4" s="3"/>
      <c r="G4" s="3"/>
      <c r="H4" s="7">
        <f t="shared" ref="H4:H20" si="0">ROUND($D4*G4,2)</f>
        <v>0</v>
      </c>
      <c r="I4" s="3"/>
    </row>
    <row r="5" spans="1:9" ht="193.5" customHeight="1" x14ac:dyDescent="0.2">
      <c r="A5" s="1">
        <v>3</v>
      </c>
      <c r="B5" s="1" t="s">
        <v>17</v>
      </c>
      <c r="C5" s="5" t="s">
        <v>32</v>
      </c>
      <c r="D5" s="2">
        <v>1</v>
      </c>
      <c r="E5" s="2" t="s">
        <v>46</v>
      </c>
      <c r="F5" s="3"/>
      <c r="G5" s="3"/>
      <c r="H5" s="7">
        <f t="shared" si="0"/>
        <v>0</v>
      </c>
      <c r="I5" s="3"/>
    </row>
    <row r="6" spans="1:9" ht="84.75" customHeight="1" x14ac:dyDescent="0.2">
      <c r="A6" s="1">
        <v>4</v>
      </c>
      <c r="B6" s="1" t="s">
        <v>18</v>
      </c>
      <c r="C6" s="5" t="s">
        <v>33</v>
      </c>
      <c r="D6" s="2">
        <v>2</v>
      </c>
      <c r="E6" s="2" t="s">
        <v>46</v>
      </c>
      <c r="F6" s="3"/>
      <c r="G6" s="3"/>
      <c r="H6" s="7">
        <f t="shared" si="0"/>
        <v>0</v>
      </c>
      <c r="I6" s="3"/>
    </row>
    <row r="7" spans="1:9" ht="221.25" customHeight="1" x14ac:dyDescent="0.2">
      <c r="A7" s="1">
        <v>5</v>
      </c>
      <c r="B7" s="1" t="s">
        <v>19</v>
      </c>
      <c r="C7" s="5" t="s">
        <v>34</v>
      </c>
      <c r="D7" s="2">
        <v>2</v>
      </c>
      <c r="E7" s="2" t="s">
        <v>46</v>
      </c>
      <c r="F7" s="3"/>
      <c r="G7" s="3"/>
      <c r="H7" s="7">
        <f t="shared" si="0"/>
        <v>0</v>
      </c>
      <c r="I7" s="3"/>
    </row>
    <row r="8" spans="1:9" ht="217.5" customHeight="1" x14ac:dyDescent="0.2">
      <c r="A8" s="1">
        <v>6</v>
      </c>
      <c r="B8" s="1" t="s">
        <v>20</v>
      </c>
      <c r="C8" s="5" t="s">
        <v>35</v>
      </c>
      <c r="D8" s="2">
        <v>1</v>
      </c>
      <c r="E8" s="2" t="s">
        <v>46</v>
      </c>
      <c r="F8" s="3"/>
      <c r="G8" s="3"/>
      <c r="H8" s="7">
        <f t="shared" si="0"/>
        <v>0</v>
      </c>
      <c r="I8" s="3"/>
    </row>
    <row r="9" spans="1:9" ht="228" customHeight="1" x14ac:dyDescent="0.2">
      <c r="A9" s="1">
        <v>7</v>
      </c>
      <c r="B9" s="1" t="s">
        <v>11</v>
      </c>
      <c r="C9" s="5" t="s">
        <v>36</v>
      </c>
      <c r="D9" s="2">
        <v>2</v>
      </c>
      <c r="E9" s="2" t="s">
        <v>46</v>
      </c>
      <c r="F9" s="3"/>
      <c r="G9" s="3"/>
      <c r="H9" s="7">
        <f t="shared" si="0"/>
        <v>0</v>
      </c>
      <c r="I9" s="3"/>
    </row>
    <row r="10" spans="1:9" ht="216.75" customHeight="1" x14ac:dyDescent="0.2">
      <c r="A10" s="1">
        <v>8</v>
      </c>
      <c r="B10" s="1" t="s">
        <v>12</v>
      </c>
      <c r="C10" s="5" t="s">
        <v>37</v>
      </c>
      <c r="D10" s="2">
        <v>1</v>
      </c>
      <c r="E10" s="2" t="s">
        <v>46</v>
      </c>
      <c r="F10" s="3"/>
      <c r="G10" s="3"/>
      <c r="H10" s="7">
        <f t="shared" si="0"/>
        <v>0</v>
      </c>
      <c r="I10" s="3"/>
    </row>
    <row r="11" spans="1:9" ht="126.75" customHeight="1" x14ac:dyDescent="0.2">
      <c r="A11" s="1">
        <v>9</v>
      </c>
      <c r="B11" s="1" t="s">
        <v>13</v>
      </c>
      <c r="C11" s="5" t="s">
        <v>38</v>
      </c>
      <c r="D11" s="2">
        <v>1</v>
      </c>
      <c r="E11" s="2" t="s">
        <v>46</v>
      </c>
      <c r="F11" s="3"/>
      <c r="G11" s="3"/>
      <c r="H11" s="7">
        <f t="shared" si="0"/>
        <v>0</v>
      </c>
      <c r="I11" s="3"/>
    </row>
    <row r="12" spans="1:9" ht="145.5" customHeight="1" x14ac:dyDescent="0.2">
      <c r="A12" s="1">
        <v>10</v>
      </c>
      <c r="B12" s="1" t="s">
        <v>14</v>
      </c>
      <c r="C12" s="5" t="s">
        <v>39</v>
      </c>
      <c r="D12" s="2">
        <v>1</v>
      </c>
      <c r="E12" s="2" t="s">
        <v>46</v>
      </c>
      <c r="F12" s="3"/>
      <c r="G12" s="3"/>
      <c r="H12" s="7">
        <f t="shared" si="0"/>
        <v>0</v>
      </c>
      <c r="I12" s="3"/>
    </row>
    <row r="13" spans="1:9" ht="144" customHeight="1" x14ac:dyDescent="0.2">
      <c r="A13" s="1">
        <v>11</v>
      </c>
      <c r="B13" s="1" t="s">
        <v>15</v>
      </c>
      <c r="C13" s="5" t="s">
        <v>40</v>
      </c>
      <c r="D13" s="2">
        <v>1</v>
      </c>
      <c r="E13" s="2" t="s">
        <v>46</v>
      </c>
      <c r="F13" s="3"/>
      <c r="G13" s="3"/>
      <c r="H13" s="7">
        <f t="shared" si="0"/>
        <v>0</v>
      </c>
      <c r="I13" s="3"/>
    </row>
    <row r="14" spans="1:9" ht="169.5" customHeight="1" x14ac:dyDescent="0.2">
      <c r="A14" s="1">
        <v>12</v>
      </c>
      <c r="B14" s="1" t="s">
        <v>16</v>
      </c>
      <c r="C14" s="5" t="s">
        <v>41</v>
      </c>
      <c r="D14" s="2">
        <v>1</v>
      </c>
      <c r="E14" s="2" t="s">
        <v>46</v>
      </c>
      <c r="F14" s="3"/>
      <c r="G14" s="3"/>
      <c r="H14" s="7">
        <f t="shared" si="0"/>
        <v>0</v>
      </c>
      <c r="I14" s="3"/>
    </row>
    <row r="15" spans="1:9" ht="389.25" customHeight="1" x14ac:dyDescent="0.2">
      <c r="A15" s="1">
        <v>13</v>
      </c>
      <c r="B15" s="1" t="s">
        <v>21</v>
      </c>
      <c r="C15" s="5" t="s">
        <v>42</v>
      </c>
      <c r="D15" s="2">
        <v>2</v>
      </c>
      <c r="E15" s="2" t="s">
        <v>46</v>
      </c>
      <c r="F15" s="3"/>
      <c r="G15" s="3"/>
      <c r="H15" s="7">
        <f t="shared" si="0"/>
        <v>0</v>
      </c>
      <c r="I15" s="3"/>
    </row>
    <row r="16" spans="1:9" ht="405" customHeight="1" x14ac:dyDescent="0.2">
      <c r="A16" s="1">
        <v>14</v>
      </c>
      <c r="B16" s="1" t="s">
        <v>22</v>
      </c>
      <c r="C16" s="5" t="s">
        <v>43</v>
      </c>
      <c r="D16" s="2">
        <v>2</v>
      </c>
      <c r="E16" s="2" t="s">
        <v>46</v>
      </c>
      <c r="F16" s="3"/>
      <c r="G16" s="3"/>
      <c r="H16" s="7">
        <f t="shared" si="0"/>
        <v>0</v>
      </c>
      <c r="I16" s="3"/>
    </row>
    <row r="17" spans="1:9 16384:16384" ht="47.25" customHeight="1" x14ac:dyDescent="0.2">
      <c r="A17" s="1">
        <v>15</v>
      </c>
      <c r="B17" s="1" t="s">
        <v>23</v>
      </c>
      <c r="C17" s="5" t="s">
        <v>44</v>
      </c>
      <c r="D17" s="2">
        <v>2</v>
      </c>
      <c r="E17" s="2" t="s">
        <v>46</v>
      </c>
      <c r="F17" s="3"/>
      <c r="G17" s="3"/>
      <c r="H17" s="7">
        <f t="shared" si="0"/>
        <v>0</v>
      </c>
      <c r="I17" s="3"/>
    </row>
    <row r="18" spans="1:9 16384:16384" ht="181.5" customHeight="1" x14ac:dyDescent="0.2">
      <c r="A18" s="1">
        <v>16</v>
      </c>
      <c r="B18" s="1" t="s">
        <v>24</v>
      </c>
      <c r="C18" s="5" t="s">
        <v>45</v>
      </c>
      <c r="D18" s="2">
        <v>1</v>
      </c>
      <c r="E18" s="2" t="s">
        <v>46</v>
      </c>
      <c r="F18" s="3"/>
      <c r="G18" s="3"/>
      <c r="H18" s="7">
        <f t="shared" si="0"/>
        <v>0</v>
      </c>
      <c r="I18" s="3"/>
    </row>
    <row r="19" spans="1:9 16384:16384" ht="198" customHeight="1" x14ac:dyDescent="0.2">
      <c r="A19" s="1">
        <v>17</v>
      </c>
      <c r="B19" s="1" t="s">
        <v>25</v>
      </c>
      <c r="C19" s="5" t="s">
        <v>28</v>
      </c>
      <c r="D19" s="2">
        <v>2</v>
      </c>
      <c r="E19" s="2" t="s">
        <v>46</v>
      </c>
      <c r="F19" s="3"/>
      <c r="G19" s="3"/>
      <c r="H19" s="7">
        <f t="shared" si="0"/>
        <v>0</v>
      </c>
      <c r="I19" s="3"/>
    </row>
    <row r="20" spans="1:9 16384:16384" ht="179.25" customHeight="1" x14ac:dyDescent="0.2">
      <c r="A20" s="1">
        <v>18</v>
      </c>
      <c r="B20" s="1" t="s">
        <v>26</v>
      </c>
      <c r="C20" s="5" t="s">
        <v>29</v>
      </c>
      <c r="D20" s="2">
        <v>2</v>
      </c>
      <c r="E20" s="2" t="s">
        <v>46</v>
      </c>
      <c r="F20" s="3"/>
      <c r="G20" s="3"/>
      <c r="H20" s="7">
        <f t="shared" si="0"/>
        <v>0</v>
      </c>
      <c r="I20" s="3"/>
      <c r="XFD20">
        <f>SUM(A20:XFC20)</f>
        <v>20</v>
      </c>
    </row>
    <row r="21" spans="1:9 16384:16384" ht="51" customHeight="1" x14ac:dyDescent="0.2">
      <c r="A21" s="8" t="s">
        <v>47</v>
      </c>
      <c r="B21" s="9"/>
      <c r="C21" s="9"/>
      <c r="D21" s="9"/>
      <c r="E21" s="9"/>
      <c r="F21" s="9"/>
      <c r="G21" s="10"/>
      <c r="H21" s="11">
        <f>SUM(H3:H20)</f>
        <v>0</v>
      </c>
      <c r="I21" s="3"/>
    </row>
  </sheetData>
  <mergeCells count="2">
    <mergeCell ref="A21:G21"/>
    <mergeCell ref="A1:I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2026-09-08T07:39:03Z</dcterms:modified>
</cp:coreProperties>
</file>