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<sst xmlns="http://schemas.openxmlformats.org/spreadsheetml/2006/main" count="108" uniqueCount="66">
  <si>
    <t>深圳市龙岗区数据有限公司34楼办公区办公家具采购项目投标报价清单</t>
  </si>
  <si>
    <t>一、办公家具需求</t>
  </si>
  <si>
    <t>序号</t>
  </si>
  <si>
    <t>区域</t>
  </si>
  <si>
    <t>家具名称</t>
  </si>
  <si>
    <t>尺寸规格</t>
  </si>
  <si>
    <t>材质工艺</t>
  </si>
  <si>
    <t>数量</t>
  </si>
  <si>
    <t>单位</t>
  </si>
  <si>
    <t>含税单价上限（元）</t>
  </si>
  <si>
    <t>含税总价上限（元）</t>
  </si>
  <si>
    <t>员工办公区/员工办公室</t>
  </si>
  <si>
    <t>办公桌6人位</t>
  </si>
  <si>
    <t>3600*1200*750</t>
  </si>
  <si>
    <t>1、面材：采用国产一线品牌三聚氰胺饰面，耐酸碱、耐高温、耐划伤；含桌上屏。
2、基材：采用优质环保实木颗粒板， 防虫、防腐，抗弯曲性能及握钉力较强。
3、粘合剂：国产一线优质环保白乳胶，保证贴合及封边牢固 ，经得起寒冷和高温气候考验。
4、封边：采用与板材同色加厚PVC封边条 ，全自动封边机封边，色泽均匀一致，具有良好的耐气候性能，能长期不变形、不开裂、防撞、防水、防虫，有效延长产品的使用寿命。 
5、五金配件：采用国内知名品牌五金连接件，所有五金配件做防锈、防腐处理，拼装紧凑牢固。                               
6、采用优质国标钢材，经模具冲压，焊接，精磨，表面再经过除油、除锈、磷化、静电喷塑、高温固化而成防锈静电喷涂处理，实用牢固，承受力大。</t>
  </si>
  <si>
    <t>组</t>
  </si>
  <si>
    <t>办公桌4人位</t>
  </si>
  <si>
    <t>2400*1200*750</t>
  </si>
  <si>
    <t>办公桌3人位</t>
  </si>
  <si>
    <t>3600*600*750</t>
  </si>
  <si>
    <t>办公桌2人位</t>
  </si>
  <si>
    <t>2400*600*750</t>
  </si>
  <si>
    <t>办公椅</t>
  </si>
  <si>
    <t>常规</t>
  </si>
  <si>
    <t>1、椅背：PP背框，固定腰靠
2、椅座：切割绵，弹力布座布
3、扶手：PP连体固定扶手
4、底盘：原位锁定蝴蝶底盘
5、气杆：行程100mm沉口70mm三级气杆
6、椅脚：320mmPP五星脚
7、椅轮：50/25黑色PA轮</t>
  </si>
  <si>
    <t>张</t>
  </si>
  <si>
    <t>花槽柜</t>
  </si>
  <si>
    <t>1200*316*1050</t>
  </si>
  <si>
    <t>1、面材：优质三聚氰胺纸                          
2、基材：优质刨花板 
3、五金配件：优质五金配件</t>
  </si>
  <si>
    <t>个</t>
  </si>
  <si>
    <t>茶水柜</t>
  </si>
  <si>
    <t>800*400*850</t>
  </si>
  <si>
    <t>带锁铁质文件柜</t>
  </si>
  <si>
    <t>900*400*1850</t>
  </si>
  <si>
    <t>1、柜体:基材采用优质冷轧钢板，表面静电粉末喷涂，喷涂完成后背板厚度不低于0.7mm，两侧旁板厚度不低 于0.8mm
2、铰链:阻尼缓冲铰链
3、锁具:普通 正面锁 
4、上下四门柜</t>
  </si>
  <si>
    <t>圆形洽谈桌</t>
  </si>
  <si>
    <t>1000*750</t>
  </si>
  <si>
    <t>1)圆形茶几
2)台面:厚度25mm,面材采用浸渍胶膜纸饰面,表面稳定性好,层次感优,耐污抗磨性强;基材采用E0级刨花板
3)封边:台面采用PVC封边条,厚度2.5mm
4)支撑钢架:圆管采用Q235钢,四星脚采用铝合金压铸,表面静电粉末喷涂</t>
  </si>
  <si>
    <t>会议桌</t>
  </si>
  <si>
    <t>3200*1000*750</t>
  </si>
  <si>
    <t>1、面材：采用国产一线品牌三聚氰胺饰面，耐酸碱、耐高温、耐划伤。
2、基材：采用优质环保实木颗粒板
3、粘合剂：国产一线优质环保白乳胶，保证贴合及封边牢固 
4、封边：采用与板材同色加厚PVC封边条 
5、五金配件：采用国内知名品牌五金连接件，所有五金配件做防锈、防腐处理，拼装紧凑牢固。                               6、采用优质国标钢材，经模具冲压，焊接，精磨，表面再经过除油、除锈、磷化、静电喷塑、高温固化而成防锈静电喷涂处理，实用牢固，承受力大。</t>
  </si>
  <si>
    <t>会议室</t>
  </si>
  <si>
    <t>大会议桌</t>
  </si>
  <si>
    <t>6500*1600*750</t>
  </si>
  <si>
    <t>1、面材：采用国产一线品牌三聚氰胺饰面，耐酸碱、耐高温、耐划伤。
2、基材：采用优质环保实木颗粒板
3、粘合剂：国产一线优质环保白乳胶，保证贴合及封边牢固 
4、封边：采用与板材同色加厚PVC封边条 
5、五金配件：采用国内知名品牌五金连接件，所有五金配件做防锈、防腐处理，拼装紧凑牢固。</t>
  </si>
  <si>
    <t>小会议桌</t>
  </si>
  <si>
    <t>2400*1000*750</t>
  </si>
  <si>
    <t>洽谈室</t>
  </si>
  <si>
    <t>会客桌椅套装</t>
  </si>
  <si>
    <t>1800*750*745</t>
  </si>
  <si>
    <t>1、面板：40MM实木+多层实木，夹板贴白蜡木饰面
2、台架：天然实木脚架+多层实木夹板贴白蜡木饰面
3、含1张主椅，4张客椅</t>
  </si>
  <si>
    <t>套</t>
  </si>
  <si>
    <t>办公室（一）</t>
  </si>
  <si>
    <t>大办公桌</t>
  </si>
  <si>
    <t>1600*700*750</t>
  </si>
  <si>
    <t>会客桌</t>
  </si>
  <si>
    <t>1800*900*750</t>
  </si>
  <si>
    <t>文件柜</t>
  </si>
  <si>
    <t>800*400*2000</t>
  </si>
  <si>
    <t>办公室（二）</t>
  </si>
  <si>
    <t>二、不可竞争类</t>
  </si>
  <si>
    <t>暂列金额</t>
  </si>
  <si>
    <t>/</t>
  </si>
  <si>
    <t>上限总价合计：</t>
  </si>
  <si>
    <t>报价总价合计：</t>
  </si>
  <si>
    <r>
      <t>加盖公章。</t>
    </r>
    <r>
      <rPr>
        <sz val="12"/>
        <color theme="1"/>
        <rFont val="黑体"/>
        <charset val="134"/>
      </rPr>
      <t xml:space="preserve">
备注：
1、本清单所列不可竞争类，为完成本项目家具采购、运输、安装及配套服务所发生的保障性费用，不参与任何竞价、下浮及优惠调整，投标人须足额填报，不得删减、合并或调整费率。
2、所有货物报价需要包含13%税、运输费及安装费。
3、项目服务期为30日历天，货物保修期为5年；
4、有专项配件库存，24小时售后响应，48小时处理更换。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</si>
</sst>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7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176" fontId="2" fillId="0" borderId="9" xfId="0" applyNumberFormat="1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176" fontId="2" fillId="0" borderId="12" xfId="0" applyNumberFormat="1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8" fillId="0" borderId="13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70" zoomScaleNormal="70" topLeftCell="A22" workbookViewId="0">
      <selection activeCell="G33" sqref="G33"/>
    </sheetView>
  </sheetViews>
  <sheetFormatPr defaultColWidth="9" defaultRowHeight="15"/>
  <cols>
    <col min="1" max="1" width="5.37272727272727" style="2" customWidth="1"/>
    <col min="2" max="2" width="4.13636363636364" style="3" customWidth="1"/>
    <col min="3" max="3" width="17.1272727272727" style="4" customWidth="1"/>
    <col min="4" max="4" width="14.8727272727273" style="5" customWidth="1"/>
    <col min="5" max="5" width="75.3454545454545" style="6" customWidth="1"/>
    <col min="6" max="7" width="5.37272727272727" style="7" customWidth="1"/>
    <col min="8" max="8" width="20.4363636363636" style="8" customWidth="1"/>
    <col min="9" max="9" width="20.7363636363636" style="9" customWidth="1"/>
    <col min="10" max="10" width="20.1454545454545" style="9" customWidth="1"/>
    <col min="11" max="11" width="19.6909090909091" style="9" customWidth="1"/>
  </cols>
  <sheetData>
    <row r="1" ht="33" spans="1:14">
      <c r="A1" s="10" t="s">
        <v>0</v>
      </c>
      <c r="B1" s="11"/>
      <c r="C1" s="12"/>
      <c r="D1" s="13"/>
      <c r="E1" s="12"/>
      <c r="F1" s="12"/>
      <c r="G1" s="12"/>
      <c r="H1" s="14"/>
      <c r="I1" s="15"/>
      <c r="J1" s="15"/>
      <c r="K1" s="16"/>
    </row>
    <row r="2" customFormat="1" ht="21" spans="1:14">
      <c r="A2" s="17" t="s">
        <v>1</v>
      </c>
      <c r="B2" s="18"/>
      <c r="C2" s="19"/>
      <c r="D2" s="20"/>
      <c r="E2" s="19"/>
      <c r="F2" s="19"/>
      <c r="G2" s="19"/>
      <c r="H2" s="19"/>
      <c r="I2" s="18"/>
      <c r="J2" s="18"/>
      <c r="K2" s="21"/>
    </row>
    <row r="3" s="1" customFormat="1" ht="30" spans="1:14">
      <c r="A3" s="22" t="s">
        <v>2</v>
      </c>
      <c r="B3" s="23" t="s">
        <v>3</v>
      </c>
      <c r="C3" s="24" t="s">
        <v>4</v>
      </c>
      <c r="D3" s="25" t="s">
        <v>5</v>
      </c>
      <c r="E3" s="24" t="s">
        <v>6</v>
      </c>
      <c r="F3" s="26" t="s">
        <v>7</v>
      </c>
      <c r="G3" s="26" t="s">
        <v>8</v>
      </c>
      <c r="H3" s="27" t="s">
        <v>9</v>
      </c>
      <c r="I3" s="28" t="s">
        <v>10</v>
      </c>
      <c r="J3" s="28" t="s">
        <v>9</v>
      </c>
      <c r="K3" s="28" t="s">
        <v>10</v>
      </c>
      <c r="N3"/>
    </row>
    <row r="4" ht="45" customHeight="1" spans="1:14">
      <c r="A4" s="29">
        <v>1</v>
      </c>
      <c r="B4" s="30" t="s">
        <v>11</v>
      </c>
      <c r="C4" s="31" t="s">
        <v>12</v>
      </c>
      <c r="D4" s="31" t="s">
        <v>13</v>
      </c>
      <c r="E4" s="32" t="s">
        <v>14</v>
      </c>
      <c r="F4" s="31">
        <v>12</v>
      </c>
      <c r="G4" s="31" t="s">
        <v>15</v>
      </c>
      <c r="H4" s="33">
        <v>2200</v>
      </c>
      <c r="I4" s="34">
        <f>H4*F4</f>
        <v>26400</v>
      </c>
      <c r="J4" s="33"/>
      <c r="K4" s="35">
        <f>F4*J4</f>
        <v>0</v>
      </c>
    </row>
    <row r="5" ht="45" customHeight="1" spans="1:14">
      <c r="A5" s="29">
        <v>2</v>
      </c>
      <c r="B5" s="36"/>
      <c r="C5" s="31" t="s">
        <v>16</v>
      </c>
      <c r="D5" s="31" t="s">
        <v>17</v>
      </c>
      <c r="E5" s="37"/>
      <c r="F5" s="31">
        <v>1</v>
      </c>
      <c r="G5" s="31" t="s">
        <v>15</v>
      </c>
      <c r="H5" s="33">
        <v>1800</v>
      </c>
      <c r="I5" s="34">
        <f t="shared" ref="I5:I29" si="0">H5*F5</f>
        <v>1800</v>
      </c>
      <c r="J5" s="33"/>
      <c r="K5" s="35">
        <f>F5*J5</f>
        <v>0</v>
      </c>
    </row>
    <row r="6" ht="45" customHeight="1" spans="1:14">
      <c r="A6" s="29">
        <v>3</v>
      </c>
      <c r="B6" s="36"/>
      <c r="C6" s="31" t="s">
        <v>18</v>
      </c>
      <c r="D6" s="31" t="s">
        <v>19</v>
      </c>
      <c r="E6" s="37"/>
      <c r="F6" s="31">
        <v>10</v>
      </c>
      <c r="G6" s="31" t="s">
        <v>15</v>
      </c>
      <c r="H6" s="33">
        <v>1600</v>
      </c>
      <c r="I6" s="34">
        <f t="shared" si="0"/>
        <v>16000</v>
      </c>
      <c r="J6" s="33"/>
      <c r="K6" s="35">
        <f t="shared" ref="K4:K29" si="1">F6*J6</f>
        <v>0</v>
      </c>
    </row>
    <row r="7" ht="45" customHeight="1" spans="1:14">
      <c r="A7" s="29">
        <v>4</v>
      </c>
      <c r="B7" s="36"/>
      <c r="C7" s="31" t="s">
        <v>20</v>
      </c>
      <c r="D7" s="31" t="s">
        <v>21</v>
      </c>
      <c r="E7" s="38"/>
      <c r="F7" s="31">
        <v>3</v>
      </c>
      <c r="G7" s="31" t="s">
        <v>15</v>
      </c>
      <c r="H7" s="33">
        <v>1100</v>
      </c>
      <c r="I7" s="34">
        <f t="shared" si="0"/>
        <v>3300</v>
      </c>
      <c r="J7" s="33"/>
      <c r="K7" s="35">
        <f t="shared" si="1"/>
        <v>0</v>
      </c>
    </row>
    <row r="8" ht="112" customHeight="1" spans="1:14">
      <c r="A8" s="29">
        <v>5</v>
      </c>
      <c r="B8" s="36"/>
      <c r="C8" s="31" t="s">
        <v>22</v>
      </c>
      <c r="D8" s="31" t="s">
        <v>23</v>
      </c>
      <c r="E8" s="39" t="s">
        <v>24</v>
      </c>
      <c r="F8" s="31">
        <f>126+12</f>
        <v>138</v>
      </c>
      <c r="G8" s="31" t="s">
        <v>25</v>
      </c>
      <c r="H8" s="33">
        <v>240</v>
      </c>
      <c r="I8" s="34">
        <f t="shared" si="0"/>
        <v>33120</v>
      </c>
      <c r="J8" s="33"/>
      <c r="K8" s="35">
        <f t="shared" si="1"/>
        <v>0</v>
      </c>
    </row>
    <row r="9" ht="51" customHeight="1" spans="1:14">
      <c r="A9" s="29">
        <v>6</v>
      </c>
      <c r="B9" s="36"/>
      <c r="C9" s="31" t="s">
        <v>26</v>
      </c>
      <c r="D9" s="31" t="s">
        <v>27</v>
      </c>
      <c r="E9" s="40" t="s">
        <v>28</v>
      </c>
      <c r="F9" s="31">
        <v>12</v>
      </c>
      <c r="G9" s="31" t="s">
        <v>29</v>
      </c>
      <c r="H9" s="33">
        <v>750</v>
      </c>
      <c r="I9" s="34">
        <f t="shared" si="0"/>
        <v>9000</v>
      </c>
      <c r="J9" s="33"/>
      <c r="K9" s="35">
        <f t="shared" si="1"/>
        <v>0</v>
      </c>
    </row>
    <row r="10" ht="52" customHeight="1" spans="1:14">
      <c r="A10" s="29">
        <v>7</v>
      </c>
      <c r="B10" s="36"/>
      <c r="C10" s="31" t="s">
        <v>30</v>
      </c>
      <c r="D10" s="31" t="s">
        <v>31</v>
      </c>
      <c r="E10" s="41" t="s">
        <v>28</v>
      </c>
      <c r="F10" s="31">
        <v>4</v>
      </c>
      <c r="G10" s="31" t="s">
        <v>29</v>
      </c>
      <c r="H10" s="33">
        <v>650</v>
      </c>
      <c r="I10" s="34">
        <f t="shared" si="0"/>
        <v>2600</v>
      </c>
      <c r="J10" s="33"/>
      <c r="K10" s="35">
        <f t="shared" si="1"/>
        <v>0</v>
      </c>
    </row>
    <row r="11" ht="78" customHeight="1" spans="1:14">
      <c r="A11" s="29">
        <v>8</v>
      </c>
      <c r="B11" s="36"/>
      <c r="C11" s="31" t="s">
        <v>32</v>
      </c>
      <c r="D11" s="31" t="s">
        <v>33</v>
      </c>
      <c r="E11" s="41" t="s">
        <v>34</v>
      </c>
      <c r="F11" s="31">
        <v>15</v>
      </c>
      <c r="G11" s="31" t="s">
        <v>29</v>
      </c>
      <c r="H11" s="33">
        <v>1450</v>
      </c>
      <c r="I11" s="34">
        <f t="shared" si="0"/>
        <v>21750</v>
      </c>
      <c r="J11" s="33"/>
      <c r="K11" s="35">
        <f t="shared" si="1"/>
        <v>0</v>
      </c>
    </row>
    <row r="12" ht="79" customHeight="1" spans="1:14">
      <c r="A12" s="29">
        <v>9</v>
      </c>
      <c r="B12" s="36"/>
      <c r="C12" s="31" t="s">
        <v>35</v>
      </c>
      <c r="D12" s="31" t="s">
        <v>36</v>
      </c>
      <c r="E12" s="39" t="s">
        <v>37</v>
      </c>
      <c r="F12" s="31">
        <v>2</v>
      </c>
      <c r="G12" s="31" t="s">
        <v>25</v>
      </c>
      <c r="H12" s="42">
        <v>1400</v>
      </c>
      <c r="I12" s="34">
        <f t="shared" si="0"/>
        <v>2800</v>
      </c>
      <c r="J12" s="42"/>
      <c r="K12" s="35">
        <f t="shared" si="1"/>
        <v>0</v>
      </c>
    </row>
    <row r="13" ht="118" customHeight="1" spans="1:14">
      <c r="A13" s="29">
        <v>10</v>
      </c>
      <c r="B13" s="36"/>
      <c r="C13" s="31" t="s">
        <v>38</v>
      </c>
      <c r="D13" s="43" t="s">
        <v>39</v>
      </c>
      <c r="E13" s="41" t="s">
        <v>40</v>
      </c>
      <c r="F13" s="31">
        <v>1</v>
      </c>
      <c r="G13" s="31" t="s">
        <v>25</v>
      </c>
      <c r="H13" s="33">
        <v>2100</v>
      </c>
      <c r="I13" s="44">
        <f t="shared" si="0"/>
        <v>2100</v>
      </c>
      <c r="J13" s="33"/>
      <c r="K13" s="35">
        <f t="shared" si="1"/>
        <v>0</v>
      </c>
    </row>
    <row r="14" ht="45" customHeight="1" spans="1:14">
      <c r="A14" s="29">
        <v>11</v>
      </c>
      <c r="B14" s="30" t="s">
        <v>41</v>
      </c>
      <c r="C14" s="31" t="s">
        <v>42</v>
      </c>
      <c r="D14" s="31" t="s">
        <v>43</v>
      </c>
      <c r="E14" s="32" t="s">
        <v>44</v>
      </c>
      <c r="F14" s="31">
        <v>1</v>
      </c>
      <c r="G14" s="31" t="s">
        <v>25</v>
      </c>
      <c r="H14" s="33">
        <v>8450</v>
      </c>
      <c r="I14" s="34">
        <f t="shared" si="0"/>
        <v>8450</v>
      </c>
      <c r="J14" s="33"/>
      <c r="K14" s="35">
        <f t="shared" si="1"/>
        <v>0</v>
      </c>
    </row>
    <row r="15" ht="45" customHeight="1" spans="1:14">
      <c r="A15" s="29">
        <v>12</v>
      </c>
      <c r="B15" s="45"/>
      <c r="C15" s="31" t="s">
        <v>45</v>
      </c>
      <c r="D15" s="31" t="s">
        <v>46</v>
      </c>
      <c r="E15" s="38"/>
      <c r="F15" s="31">
        <v>4</v>
      </c>
      <c r="G15" s="31" t="s">
        <v>25</v>
      </c>
      <c r="H15" s="33">
        <v>1800</v>
      </c>
      <c r="I15" s="34">
        <f t="shared" si="0"/>
        <v>7200</v>
      </c>
      <c r="J15" s="33"/>
      <c r="K15" s="35">
        <f t="shared" si="1"/>
        <v>0</v>
      </c>
    </row>
    <row r="16" ht="58" customHeight="1" spans="1:14">
      <c r="A16" s="29">
        <v>13</v>
      </c>
      <c r="B16" s="46" t="s">
        <v>47</v>
      </c>
      <c r="C16" s="47" t="s">
        <v>48</v>
      </c>
      <c r="D16" s="31" t="s">
        <v>49</v>
      </c>
      <c r="E16" s="40" t="s">
        <v>50</v>
      </c>
      <c r="F16" s="31">
        <v>1</v>
      </c>
      <c r="G16" s="31" t="s">
        <v>51</v>
      </c>
      <c r="H16" s="33">
        <v>3700</v>
      </c>
      <c r="I16" s="34">
        <f t="shared" si="0"/>
        <v>3700</v>
      </c>
      <c r="J16" s="33"/>
      <c r="K16" s="35">
        <f t="shared" si="1"/>
        <v>0</v>
      </c>
    </row>
    <row r="17" ht="90" spans="1:11">
      <c r="A17" s="29">
        <v>16</v>
      </c>
      <c r="B17" s="30" t="s">
        <v>52</v>
      </c>
      <c r="C17" s="31" t="s">
        <v>53</v>
      </c>
      <c r="D17" s="31" t="s">
        <v>54</v>
      </c>
      <c r="E17" s="41" t="s">
        <v>44</v>
      </c>
      <c r="F17" s="31">
        <v>1</v>
      </c>
      <c r="G17" s="31" t="s">
        <v>25</v>
      </c>
      <c r="H17" s="33">
        <v>1300</v>
      </c>
      <c r="I17" s="34">
        <f t="shared" ref="I17:I24" si="2">H17*F17</f>
        <v>1300</v>
      </c>
      <c r="J17" s="33"/>
      <c r="K17" s="35">
        <f t="shared" si="1"/>
        <v>0</v>
      </c>
    </row>
    <row r="18" ht="120" spans="1:11">
      <c r="A18" s="29">
        <v>17</v>
      </c>
      <c r="B18" s="36"/>
      <c r="C18" s="31" t="s">
        <v>55</v>
      </c>
      <c r="D18" s="43" t="s">
        <v>56</v>
      </c>
      <c r="E18" s="41" t="s">
        <v>40</v>
      </c>
      <c r="F18" s="31">
        <v>1</v>
      </c>
      <c r="G18" s="31" t="s">
        <v>25</v>
      </c>
      <c r="H18" s="33">
        <v>1300</v>
      </c>
      <c r="I18" s="34">
        <f t="shared" si="2"/>
        <v>1300</v>
      </c>
      <c r="J18" s="33"/>
      <c r="K18" s="35">
        <f t="shared" si="1"/>
        <v>0</v>
      </c>
    </row>
    <row r="19" ht="105" spans="1:11">
      <c r="A19" s="29">
        <v>18</v>
      </c>
      <c r="B19" s="36"/>
      <c r="C19" s="31" t="s">
        <v>22</v>
      </c>
      <c r="D19" s="31" t="s">
        <v>23</v>
      </c>
      <c r="E19" s="39" t="s">
        <v>24</v>
      </c>
      <c r="F19" s="31">
        <v>4</v>
      </c>
      <c r="G19" s="31" t="s">
        <v>29</v>
      </c>
      <c r="H19" s="33">
        <v>240</v>
      </c>
      <c r="I19" s="34">
        <f t="shared" si="2"/>
        <v>960</v>
      </c>
      <c r="J19" s="33"/>
      <c r="K19" s="35">
        <f t="shared" si="1"/>
        <v>0</v>
      </c>
    </row>
    <row r="20" ht="90" spans="1:11">
      <c r="A20" s="29">
        <v>19</v>
      </c>
      <c r="B20" s="36"/>
      <c r="C20" s="31" t="s">
        <v>57</v>
      </c>
      <c r="D20" s="31" t="s">
        <v>58</v>
      </c>
      <c r="E20" s="41" t="s">
        <v>44</v>
      </c>
      <c r="F20" s="31">
        <v>2</v>
      </c>
      <c r="G20" s="31" t="s">
        <v>25</v>
      </c>
      <c r="H20" s="42">
        <v>950</v>
      </c>
      <c r="I20" s="34">
        <f t="shared" si="2"/>
        <v>1900</v>
      </c>
      <c r="J20" s="42"/>
      <c r="K20" s="35">
        <f t="shared" si="1"/>
        <v>0</v>
      </c>
    </row>
    <row r="21" ht="90" spans="1:11">
      <c r="A21" s="29">
        <v>20</v>
      </c>
      <c r="B21" s="46" t="s">
        <v>59</v>
      </c>
      <c r="C21" s="31" t="s">
        <v>53</v>
      </c>
      <c r="D21" s="31" t="s">
        <v>54</v>
      </c>
      <c r="E21" s="41" t="s">
        <v>44</v>
      </c>
      <c r="F21" s="31">
        <v>1</v>
      </c>
      <c r="G21" s="31" t="s">
        <v>25</v>
      </c>
      <c r="H21" s="48">
        <v>1310</v>
      </c>
      <c r="I21" s="34">
        <f t="shared" si="2"/>
        <v>1310</v>
      </c>
      <c r="J21" s="33"/>
      <c r="K21" s="35">
        <f t="shared" si="1"/>
        <v>0</v>
      </c>
    </row>
    <row r="22" ht="120" spans="1:11">
      <c r="A22" s="29">
        <v>21</v>
      </c>
      <c r="B22" s="46"/>
      <c r="C22" s="31" t="s">
        <v>55</v>
      </c>
      <c r="D22" s="43" t="s">
        <v>56</v>
      </c>
      <c r="E22" s="41" t="s">
        <v>40</v>
      </c>
      <c r="F22" s="31">
        <v>1</v>
      </c>
      <c r="G22" s="31" t="s">
        <v>25</v>
      </c>
      <c r="H22" s="33">
        <v>1150</v>
      </c>
      <c r="I22" s="34">
        <f t="shared" si="2"/>
        <v>1150</v>
      </c>
      <c r="J22" s="33"/>
      <c r="K22" s="35">
        <f t="shared" si="1"/>
        <v>0</v>
      </c>
    </row>
    <row r="23" ht="105" spans="1:11">
      <c r="A23" s="29"/>
      <c r="B23" s="46"/>
      <c r="C23" s="31" t="s">
        <v>22</v>
      </c>
      <c r="D23" s="31" t="s">
        <v>23</v>
      </c>
      <c r="E23" s="39" t="s">
        <v>24</v>
      </c>
      <c r="F23" s="31">
        <v>4</v>
      </c>
      <c r="G23" s="31" t="s">
        <v>29</v>
      </c>
      <c r="H23" s="33">
        <v>240</v>
      </c>
      <c r="I23" s="34">
        <f t="shared" si="2"/>
        <v>960</v>
      </c>
      <c r="J23" s="33"/>
      <c r="K23" s="35">
        <f t="shared" si="1"/>
        <v>0</v>
      </c>
    </row>
    <row r="24" ht="90" spans="1:11">
      <c r="A24" s="29">
        <v>22</v>
      </c>
      <c r="B24" s="46"/>
      <c r="C24" s="31" t="s">
        <v>57</v>
      </c>
      <c r="D24" s="31" t="s">
        <v>58</v>
      </c>
      <c r="E24" s="41" t="s">
        <v>44</v>
      </c>
      <c r="F24" s="31">
        <v>2</v>
      </c>
      <c r="G24" s="31" t="s">
        <v>25</v>
      </c>
      <c r="H24" s="33">
        <v>950</v>
      </c>
      <c r="I24" s="34">
        <f t="shared" si="2"/>
        <v>1900</v>
      </c>
      <c r="J24" s="33"/>
      <c r="K24" s="35">
        <f t="shared" si="1"/>
        <v>0</v>
      </c>
    </row>
    <row r="25" customFormat="1" spans="1:11">
      <c r="A25" s="29"/>
      <c r="B25" s="46"/>
      <c r="C25" s="31"/>
      <c r="D25" s="31"/>
      <c r="E25" s="41"/>
      <c r="F25" s="31"/>
      <c r="G25" s="31"/>
      <c r="H25" s="33"/>
      <c r="I25" s="34"/>
      <c r="J25" s="33"/>
      <c r="K25" s="35"/>
    </row>
    <row r="26" customFormat="1" ht="25" customHeight="1" spans="1:11">
      <c r="A26" s="49" t="s">
        <v>60</v>
      </c>
      <c r="B26" s="49"/>
      <c r="C26" s="50"/>
      <c r="D26" s="51"/>
      <c r="E26" s="50"/>
      <c r="F26" s="50"/>
      <c r="G26" s="50"/>
      <c r="H26" s="50"/>
      <c r="I26" s="49"/>
      <c r="J26" s="49"/>
      <c r="K26" s="49"/>
    </row>
    <row r="27" customFormat="1" ht="25" customHeight="1" spans="1:11">
      <c r="A27" s="29">
        <v>23</v>
      </c>
      <c r="B27" s="46"/>
      <c r="C27" s="31" t="s">
        <v>61</v>
      </c>
      <c r="D27" s="31" t="s">
        <v>62</v>
      </c>
      <c r="E27" s="31" t="s">
        <v>62</v>
      </c>
      <c r="F27" s="31" t="s">
        <v>62</v>
      </c>
      <c r="G27" s="31" t="s">
        <v>62</v>
      </c>
      <c r="H27" s="33" t="s">
        <v>62</v>
      </c>
      <c r="I27" s="34">
        <v>20000</v>
      </c>
      <c r="J27" s="33"/>
      <c r="K27" s="35">
        <v>20000</v>
      </c>
    </row>
    <row r="28" ht="21" customHeight="1" spans="1:11">
      <c r="A28" s="52"/>
      <c r="B28" s="53"/>
      <c r="C28" s="54"/>
      <c r="D28" s="55"/>
      <c r="E28" s="56"/>
      <c r="F28" s="57"/>
      <c r="G28" s="58"/>
      <c r="H28" s="59" t="s">
        <v>63</v>
      </c>
      <c r="I28" s="60">
        <f>SUM(I4:I27)</f>
        <v>169000</v>
      </c>
      <c r="J28" s="61" t="s">
        <v>64</v>
      </c>
      <c r="K28" s="60">
        <f>SUM(K4:K27)</f>
        <v>20000</v>
      </c>
    </row>
    <row r="29" ht="14" spans="1:11">
      <c r="A29" s="62" t="s">
        <v>65</v>
      </c>
      <c r="B29" s="63"/>
      <c r="C29" s="64"/>
      <c r="D29" s="65"/>
      <c r="E29" s="64"/>
      <c r="F29" s="64"/>
      <c r="G29" s="64"/>
      <c r="H29" s="66"/>
      <c r="I29" s="67"/>
      <c r="J29" s="67"/>
      <c r="K29" s="68"/>
    </row>
    <row r="30" ht="99" customHeight="1" spans="1:11">
      <c r="A30" s="69"/>
      <c r="B30" s="70"/>
      <c r="C30" s="71"/>
      <c r="D30" s="72"/>
      <c r="E30" s="71"/>
      <c r="F30" s="71"/>
      <c r="G30" s="71"/>
      <c r="H30" s="73"/>
      <c r="I30" s="74"/>
      <c r="J30" s="74"/>
      <c r="K30" s="75"/>
    </row>
  </sheetData>
  <mergeCells count="10">
    <mergeCell ref="A1:K1"/>
    <mergeCell ref="A2:K2"/>
    <mergeCell ref="A26:K26"/>
    <mergeCell ref="B4:B13"/>
    <mergeCell ref="B14:B15"/>
    <mergeCell ref="B17:B20"/>
    <mergeCell ref="B21:B24"/>
    <mergeCell ref="E4:E7"/>
    <mergeCell ref="E14:E15"/>
    <mergeCell ref="A29:K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杨 不 凡 ✌</cp:lastModifiedBy>
  <dcterms:created xsi:type="dcterms:W3CDTF">2025-09-29T13:11:00Z</dcterms:created>
  <dcterms:modified xsi:type="dcterms:W3CDTF">2026-06-05T12:40:50Z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661D61E4B8E94EFC8A65A0AE030E66AC_13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