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D14\Desktop\"/>
    </mc:Choice>
  </mc:AlternateContent>
  <xr:revisionPtr revIDLastSave="0" documentId="8_{4BE14471-7546-4186-A3B6-E0C19BD217F6}" xr6:coauthVersionLast="47" xr6:coauthVersionMax="47" xr10:uidLastSave="{00000000-0000-0000-0000-000000000000}"/>
  <bookViews>
    <workbookView xWindow="-108" yWindow="-108" windowWidth="23256" windowHeight="13896" xr2:uid="{B66DBA2C-052B-41B5-9520-FE3858F93FD2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K3" i="1"/>
  <c r="I4" i="1"/>
  <c r="K4" i="1"/>
  <c r="I5" i="1"/>
  <c r="K5" i="1"/>
  <c r="I6" i="1"/>
  <c r="K6" i="1"/>
  <c r="I7" i="1"/>
  <c r="K7" i="1"/>
  <c r="I8" i="1"/>
  <c r="K8" i="1"/>
  <c r="I9" i="1"/>
  <c r="K9" i="1"/>
  <c r="I10" i="1"/>
  <c r="K10" i="1"/>
  <c r="I11" i="1"/>
  <c r="K11" i="1"/>
  <c r="I12" i="1"/>
  <c r="K12" i="1"/>
  <c r="I13" i="1"/>
  <c r="K13" i="1"/>
  <c r="I14" i="1"/>
  <c r="K14" i="1"/>
  <c r="I15" i="1"/>
  <c r="K15" i="1"/>
  <c r="I16" i="1"/>
  <c r="K16" i="1"/>
  <c r="I17" i="1"/>
  <c r="K17" i="1"/>
  <c r="I18" i="1"/>
  <c r="K18" i="1"/>
  <c r="I19" i="1"/>
  <c r="K19" i="1"/>
  <c r="I20" i="1"/>
  <c r="K20" i="1"/>
  <c r="I21" i="1"/>
  <c r="K21" i="1"/>
  <c r="I22" i="1"/>
  <c r="K22" i="1"/>
  <c r="I23" i="1"/>
  <c r="K23" i="1"/>
  <c r="I24" i="1"/>
  <c r="K24" i="1"/>
  <c r="I25" i="1"/>
  <c r="K25" i="1"/>
  <c r="I26" i="1"/>
  <c r="K26" i="1"/>
  <c r="I27" i="1"/>
  <c r="K27" i="1"/>
  <c r="I28" i="1"/>
  <c r="K28" i="1"/>
  <c r="I29" i="1"/>
  <c r="K29" i="1"/>
  <c r="I30" i="1"/>
  <c r="K30" i="1"/>
  <c r="I31" i="1"/>
  <c r="K31" i="1"/>
  <c r="I32" i="1"/>
  <c r="K32" i="1"/>
  <c r="I33" i="1"/>
  <c r="K33" i="1"/>
  <c r="I34" i="1"/>
  <c r="K34" i="1"/>
  <c r="I35" i="1"/>
  <c r="K35" i="1"/>
  <c r="I36" i="1"/>
  <c r="K36" i="1"/>
  <c r="I37" i="1"/>
  <c r="K37" i="1"/>
  <c r="I38" i="1"/>
  <c r="K38" i="1"/>
  <c r="I39" i="1"/>
  <c r="K39" i="1"/>
  <c r="I40" i="1"/>
  <c r="K40" i="1"/>
  <c r="I41" i="1"/>
  <c r="K41" i="1"/>
  <c r="I42" i="1"/>
  <c r="K42" i="1"/>
  <c r="I43" i="1"/>
  <c r="K43" i="1"/>
  <c r="I44" i="1"/>
  <c r="K44" i="1"/>
  <c r="I45" i="1"/>
  <c r="K45" i="1"/>
  <c r="I46" i="1"/>
  <c r="K46" i="1"/>
  <c r="I47" i="1"/>
  <c r="K47" i="1"/>
  <c r="I48" i="1"/>
  <c r="K48" i="1"/>
  <c r="I49" i="1"/>
  <c r="K49" i="1"/>
  <c r="I50" i="1"/>
  <c r="K50" i="1"/>
  <c r="I51" i="1"/>
  <c r="K51" i="1"/>
  <c r="I52" i="1"/>
  <c r="K52" i="1"/>
  <c r="I53" i="1"/>
  <c r="K53" i="1"/>
  <c r="I54" i="1"/>
  <c r="K54" i="1"/>
  <c r="I55" i="1"/>
  <c r="K55" i="1"/>
  <c r="I56" i="1"/>
  <c r="K56" i="1"/>
  <c r="I57" i="1"/>
  <c r="K57" i="1"/>
  <c r="I58" i="1"/>
  <c r="K58" i="1"/>
  <c r="I59" i="1"/>
  <c r="K59" i="1"/>
  <c r="I60" i="1"/>
  <c r="K60" i="1"/>
  <c r="I61" i="1"/>
  <c r="K61" i="1"/>
  <c r="I62" i="1"/>
  <c r="K62" i="1"/>
  <c r="I63" i="1"/>
  <c r="K63" i="1"/>
  <c r="I64" i="1"/>
  <c r="K64" i="1"/>
  <c r="I65" i="1"/>
  <c r="K65" i="1"/>
  <c r="I66" i="1"/>
  <c r="K66" i="1"/>
  <c r="I67" i="1"/>
  <c r="K67" i="1"/>
  <c r="I68" i="1"/>
  <c r="K68" i="1"/>
  <c r="I69" i="1"/>
  <c r="K69" i="1"/>
  <c r="I70" i="1"/>
  <c r="K70" i="1"/>
  <c r="I71" i="1"/>
  <c r="K71" i="1"/>
  <c r="I72" i="1"/>
  <c r="K72" i="1"/>
  <c r="I73" i="1"/>
  <c r="K73" i="1"/>
  <c r="I74" i="1"/>
  <c r="K74" i="1"/>
  <c r="I75" i="1"/>
  <c r="K75" i="1"/>
  <c r="I76" i="1"/>
  <c r="K76" i="1"/>
  <c r="K77" i="1"/>
  <c r="I77" i="1"/>
</calcChain>
</file>

<file path=xl/sharedStrings.xml><?xml version="1.0" encoding="utf-8"?>
<sst xmlns="http://schemas.openxmlformats.org/spreadsheetml/2006/main" count="252" uniqueCount="174">
  <si>
    <t>龙岗数据公司品牌及业务宣传物料印制项目分项报价清单</t>
  </si>
  <si>
    <t>序号</t>
  </si>
  <si>
    <t>名称</t>
  </si>
  <si>
    <t>规格</t>
  </si>
  <si>
    <t>长（mm）</t>
  </si>
  <si>
    <t>宽（mm）</t>
  </si>
  <si>
    <t>单位</t>
  </si>
  <si>
    <t>数量</t>
  </si>
  <si>
    <t>控制单价上限（元）</t>
  </si>
  <si>
    <t>控制总价上限（元）</t>
  </si>
  <si>
    <t>投标报价单价（元）</t>
  </si>
  <si>
    <t>投标报价总价（元）</t>
  </si>
  <si>
    <t>门牌（大）</t>
  </si>
  <si>
    <t>亚克力门牌</t>
  </si>
  <si>
    <t>块</t>
  </si>
  <si>
    <t>使用规范牌</t>
  </si>
  <si>
    <t>2mm亚克力板UV</t>
  </si>
  <si>
    <t>保持整洁牌</t>
  </si>
  <si>
    <t>玻璃磨砂贴</t>
  </si>
  <si>
    <t>镂空磨砂</t>
  </si>
  <si>
    <t>平方</t>
  </si>
  <si>
    <t>形象墙立体字</t>
  </si>
  <si>
    <t>15mm厚亚克力烤漆字</t>
  </si>
  <si>
    <t>套</t>
  </si>
  <si>
    <t>通道指引</t>
  </si>
  <si>
    <t>15mm厚亚克力烤漆</t>
  </si>
  <si>
    <t>/</t>
  </si>
  <si>
    <t>吊牌</t>
  </si>
  <si>
    <t>亚克力绿色透明+白色亚克力UV</t>
  </si>
  <si>
    <t>科技形象发光字</t>
  </si>
  <si>
    <t>迷你发光字、亚克力背光科技风</t>
  </si>
  <si>
    <t>区域智能标识牌</t>
  </si>
  <si>
    <t>亚克力+UV打印科技简约风</t>
  </si>
  <si>
    <t>企业文化立体展板</t>
  </si>
  <si>
    <t>亚克力立体雕刻+UV科技风排版</t>
  </si>
  <si>
    <t>专利荣誉展示牌</t>
  </si>
  <si>
    <t>5+5亚克力夹层+广告钉固定</t>
  </si>
  <si>
    <t>展厅导视</t>
  </si>
  <si>
    <t>防滑耐磨PVC</t>
  </si>
  <si>
    <t>定制</t>
  </si>
  <si>
    <t>地贴</t>
  </si>
  <si>
    <t>高清打印</t>
  </si>
  <si>
    <t>张</t>
  </si>
  <si>
    <t>名片</t>
  </si>
  <si>
    <t>800g冰白纸，圆角</t>
  </si>
  <si>
    <t>盒</t>
  </si>
  <si>
    <t>工作证外壳</t>
  </si>
  <si>
    <t>塑胶外壳，PVC内页卡片，涤纶布挂绳/塑胶外壳，250g纸内页卡片（可更换），涤纶布挂绳</t>
  </si>
  <si>
    <t>笔记本</t>
  </si>
  <si>
    <t>压印logo，定制封面</t>
  </si>
  <si>
    <t>A4</t>
  </si>
  <si>
    <t>本</t>
  </si>
  <si>
    <t>黑色笔记本</t>
  </si>
  <si>
    <t>封面皮套烫金logo，内页100g道林纸</t>
  </si>
  <si>
    <t>B5</t>
  </si>
  <si>
    <t>便签纸</t>
  </si>
  <si>
    <t>80g100p双胶纸彩印</t>
  </si>
  <si>
    <t>专用书写纸</t>
  </si>
  <si>
    <t>157g双胶纸彩印胶装</t>
  </si>
  <si>
    <t>档案袋</t>
  </si>
  <si>
    <t>230g白牛皮彩印画面</t>
  </si>
  <si>
    <t>个</t>
  </si>
  <si>
    <t>信封</t>
  </si>
  <si>
    <t>9号精品白牛皮印制logo</t>
  </si>
  <si>
    <t>定制雨伞</t>
  </si>
  <si>
    <t>10骨定制logo</t>
  </si>
  <si>
    <t>手提袋</t>
  </si>
  <si>
    <t>竖版手提袋 260*80*360市场280g专用白卡(34丝左右)四面彩印亚膜三股绳</t>
  </si>
  <si>
    <t>纸杯</t>
  </si>
  <si>
    <t>定制logo9盎司淋</t>
  </si>
  <si>
    <t>客用马克杯</t>
  </si>
  <si>
    <t>杯身定制logo，白色陶瓷款带盖</t>
  </si>
  <si>
    <t>白板笔</t>
  </si>
  <si>
    <t>磁吸擦，磁吸笔筒，白板笔</t>
  </si>
  <si>
    <t>落地移动白板</t>
  </si>
  <si>
    <t>白色铁架+白板+白板笔，擦板</t>
  </si>
  <si>
    <t>横幅</t>
  </si>
  <si>
    <t>加厚横幅布 红底白字</t>
  </si>
  <si>
    <t>米</t>
  </si>
  <si>
    <t>旗帜</t>
  </si>
  <si>
    <t>3号旗帜画面彩色含杆</t>
  </si>
  <si>
    <t>灯杆旗</t>
  </si>
  <si>
    <t>400*1600</t>
  </si>
  <si>
    <t>水注旗</t>
  </si>
  <si>
    <t>500*1500</t>
  </si>
  <si>
    <t>竖式立旗</t>
  </si>
  <si>
    <t>180*450</t>
  </si>
  <si>
    <t>氛围旗帜</t>
  </si>
  <si>
    <t>180*210</t>
  </si>
  <si>
    <t>易拉宝</t>
  </si>
  <si>
    <t>塑钢易拉宝</t>
  </si>
  <si>
    <t>门型展架</t>
  </si>
  <si>
    <t>防风高质量加固展架 画面pp纸</t>
  </si>
  <si>
    <t>活动背景</t>
  </si>
  <si>
    <t>桁架搭建租赁加画面喷绘</t>
  </si>
  <si>
    <t>腐蚀牌</t>
  </si>
  <si>
    <t>不锈钢</t>
  </si>
  <si>
    <t>奖杯</t>
  </si>
  <si>
    <t>水晶奖杯</t>
  </si>
  <si>
    <t>荣誉证书</t>
  </si>
  <si>
    <t>红色丝绒封面内页专用纸张打印</t>
  </si>
  <si>
    <t>水晶标</t>
  </si>
  <si>
    <t>转移贴</t>
  </si>
  <si>
    <t>普通文化墙</t>
  </si>
  <si>
    <t>10mmpvc折边2mm覆钢化膜</t>
  </si>
  <si>
    <t>精品文化墙</t>
  </si>
  <si>
    <t>5mm亚克力立体字加宣绒布打底</t>
  </si>
  <si>
    <t>制度展板</t>
  </si>
  <si>
    <t>5+5mm亚克力夹层展板加广告钉，内页pp纸</t>
  </si>
  <si>
    <t>白板磁吸</t>
  </si>
  <si>
    <t>软白磁吸+11mm厚PVC板</t>
  </si>
  <si>
    <t>海报</t>
  </si>
  <si>
    <t>PP纸</t>
  </si>
  <si>
    <t>三折页</t>
  </si>
  <si>
    <t>铜版纸157g, A 4</t>
  </si>
  <si>
    <t>四折页</t>
  </si>
  <si>
    <r>
      <t xml:space="preserve"> </t>
    </r>
    <r>
      <rPr>
        <sz val="12"/>
        <rFont val="宋体"/>
        <charset val="134"/>
      </rPr>
      <t>单页A5，展开594*210，3折4页，250g铜版纸</t>
    </r>
  </si>
  <si>
    <t>邀请函</t>
  </si>
  <si>
    <t>铜版纸300g覆膜</t>
  </si>
  <si>
    <t>宣传手册</t>
  </si>
  <si>
    <t>铜版纸，封面250g,内页200（封面覆膜)，胶装,A 4</t>
  </si>
  <si>
    <t>宣传单页</t>
  </si>
  <si>
    <t>铜版纸157g A 4</t>
  </si>
  <si>
    <t>A3,铜版纸不带背胶</t>
  </si>
  <si>
    <t>A3,PP背胶</t>
  </si>
  <si>
    <t>600*900，可移车贴</t>
  </si>
  <si>
    <t>海波</t>
  </si>
  <si>
    <t>600*900，KT板</t>
  </si>
  <si>
    <t>3M可移除无痕胶</t>
  </si>
  <si>
    <t>1.5cm宽*7米长</t>
  </si>
  <si>
    <t>卷</t>
  </si>
  <si>
    <t>展会高清KT板</t>
  </si>
  <si>
    <t>高密度KT板高清喷绘覆膜</t>
  </si>
  <si>
    <t>科技风海报展架</t>
  </si>
  <si>
    <t>铝合金高档展架+高清灯箱画面</t>
  </si>
  <si>
    <t>赛事参赛形象展板</t>
  </si>
  <si>
    <t>高精度喷绘+PVC板裱板</t>
  </si>
  <si>
    <t>手信纸袋</t>
  </si>
  <si>
    <t>220*270*80竖版，250g哑粉纸覆哑膜+纸绳/250白牛皮纸+纸绳</t>
  </si>
  <si>
    <t>商务礼品U盘</t>
  </si>
  <si>
    <t>金属外壳激光雕刻企业LOGO</t>
  </si>
  <si>
    <t>定制鼠标垫</t>
  </si>
  <si>
    <t>常规尺寸锁边高清科技风图案印制</t>
  </si>
  <si>
    <t>企业台卡</t>
  </si>
  <si>
    <t>精品卡纸覆膜、科技风企业图文排版</t>
  </si>
  <si>
    <t>帆布袋/杜邦纸袋</t>
  </si>
  <si>
    <t>250*380*150（底宽），丝网印刷环保布/杜邦纸</t>
  </si>
  <si>
    <t>徽章</t>
  </si>
  <si>
    <t>铜版纸四色印刷覆膜，马口铁</t>
  </si>
  <si>
    <t>贴纸</t>
  </si>
  <si>
    <t>单面四色印刷覆光膜，不干胶</t>
  </si>
  <si>
    <t>定制logo胶带</t>
  </si>
  <si>
    <t>市面常规尺寸，单面四色印刷，塑料不干胶</t>
  </si>
  <si>
    <t>定制logo写字笔</t>
  </si>
  <si>
    <t>市面常规尺寸及材质，四色印刷</t>
  </si>
  <si>
    <t>支</t>
  </si>
  <si>
    <t>活动文化衫</t>
  </si>
  <si>
    <t>市面常规尺寸，丝网印刷，纯棉</t>
  </si>
  <si>
    <t>件</t>
  </si>
  <si>
    <t>遮阳帽</t>
  </si>
  <si>
    <t>市面常规尺寸，数码喷绘/丝网印刷/刺绣等</t>
  </si>
  <si>
    <t>顶</t>
  </si>
  <si>
    <t>志愿者马甲</t>
  </si>
  <si>
    <t>市面常规尺寸，数码喷绘，化纤类混纺</t>
  </si>
  <si>
    <t>魔方数据线</t>
  </si>
  <si>
    <t>条</t>
  </si>
  <si>
    <t>扇子</t>
  </si>
  <si>
    <t>市面常规尺寸，数码喷绘</t>
  </si>
  <si>
    <t>把</t>
  </si>
  <si>
    <t>挂坠/钥匙扣</t>
  </si>
  <si>
    <t>串</t>
  </si>
  <si>
    <t>便携购物袋</t>
  </si>
  <si>
    <t>总价（含增值税）</t>
  </si>
  <si>
    <t>备注要求：
1、本项目询价最高报价上限：人民币490,000.00 元（肆拾玖万元整），供应商报价不得超出采购控制价总价上限，且不得超过单项控制价上限，否则按废标处理。
2、投标供应商在投标报价单价及总价中填报金额。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</si>
</sst>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0.5"/>
      <name val="Times New Roman"/>
      <family val="1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 xr9:uid="{40EC4593-BABF-41D0-8B84-4CB13EB35558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 xr9:uid="{E68631AA-5670-4A5B-903A-5ADCC1A90882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969FA8E9-B998-43DE-B1A6-D092289CD6FB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4D28-C308-45A2-8246-E2AED65C42E2}">
  <dimension ref="A1:K79"/>
  <sheetViews>
    <sheetView tabSelected="1" zoomScaleSheetLayoutView="100" workbookViewId="0">
      <pane ySplit="2" topLeftCell="A3" activePane="bottomLeft" state="frozen"/>
      <selection pane="bottomLeft" activeCell="H72" sqref="H72"/>
    </sheetView>
  </sheetViews>
  <sheetFormatPr defaultColWidth="9" defaultRowHeight="15.6" x14ac:dyDescent="0.25"/>
  <cols>
    <col min="1" max="1" width="5.296875" customWidth="1"/>
    <col min="2" max="2" width="13.8984375" customWidth="1"/>
    <col min="3" max="3" width="21.296875" customWidth="1"/>
    <col min="6" max="6" width="7.3984375" customWidth="1"/>
    <col min="7" max="7" width="7.296875" customWidth="1"/>
    <col min="8" max="8" width="12.796875" customWidth="1"/>
    <col min="9" max="9" width="12.09765625" customWidth="1"/>
    <col min="10" max="10" width="13.3984375" customWidth="1"/>
    <col min="11" max="11" width="14.09765625" customWidth="1"/>
  </cols>
  <sheetData>
    <row r="1" spans="1:11" ht="17.39999999999999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31.2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5" t="s">
        <v>11</v>
      </c>
    </row>
    <row r="3" spans="1:11" x14ac:dyDescent="0.25">
      <c r="A3" s="6">
        <v>1</v>
      </c>
      <c r="B3" s="7" t="s">
        <v>12</v>
      </c>
      <c r="C3" s="7" t="s">
        <v>13</v>
      </c>
      <c r="D3" s="6">
        <v>280</v>
      </c>
      <c r="E3" s="6">
        <v>110</v>
      </c>
      <c r="F3" s="6" t="s">
        <v>14</v>
      </c>
      <c r="G3" s="8">
        <v>40</v>
      </c>
      <c r="H3" s="8">
        <v>80</v>
      </c>
      <c r="I3" s="8">
        <f>G3*H3</f>
        <v>3200</v>
      </c>
      <c r="J3" s="9"/>
      <c r="K3" s="10">
        <f>J3*G3</f>
        <v>0</v>
      </c>
    </row>
    <row r="4" spans="1:11" x14ac:dyDescent="0.25">
      <c r="A4" s="6">
        <v>2</v>
      </c>
      <c r="B4" s="7" t="s">
        <v>15</v>
      </c>
      <c r="C4" s="7" t="s">
        <v>16</v>
      </c>
      <c r="D4" s="6">
        <v>210</v>
      </c>
      <c r="E4" s="6">
        <v>297</v>
      </c>
      <c r="F4" s="6" t="s">
        <v>14</v>
      </c>
      <c r="G4" s="8">
        <v>30</v>
      </c>
      <c r="H4" s="8">
        <v>35</v>
      </c>
      <c r="I4" s="8">
        <f t="shared" ref="I4:I35" si="0">G4*H4</f>
        <v>1050</v>
      </c>
      <c r="J4" s="9"/>
      <c r="K4" s="10">
        <f t="shared" ref="K4:K35" si="1">J4*G4</f>
        <v>0</v>
      </c>
    </row>
    <row r="5" spans="1:11" x14ac:dyDescent="0.25">
      <c r="A5" s="6">
        <v>3</v>
      </c>
      <c r="B5" s="7" t="s">
        <v>17</v>
      </c>
      <c r="C5" s="7" t="s">
        <v>16</v>
      </c>
      <c r="D5" s="6">
        <v>210</v>
      </c>
      <c r="E5" s="6">
        <v>148</v>
      </c>
      <c r="F5" s="6" t="s">
        <v>14</v>
      </c>
      <c r="G5" s="8">
        <v>40</v>
      </c>
      <c r="H5" s="8">
        <v>25</v>
      </c>
      <c r="I5" s="8">
        <f t="shared" si="0"/>
        <v>1000</v>
      </c>
      <c r="J5" s="9"/>
      <c r="K5" s="10">
        <f t="shared" si="1"/>
        <v>0</v>
      </c>
    </row>
    <row r="6" spans="1:11" x14ac:dyDescent="0.25">
      <c r="A6" s="6">
        <v>4</v>
      </c>
      <c r="B6" s="7" t="s">
        <v>18</v>
      </c>
      <c r="C6" s="7" t="s">
        <v>19</v>
      </c>
      <c r="D6" s="6">
        <v>30000</v>
      </c>
      <c r="E6" s="6">
        <v>200</v>
      </c>
      <c r="F6" s="6" t="s">
        <v>20</v>
      </c>
      <c r="G6" s="8">
        <v>80</v>
      </c>
      <c r="H6" s="8">
        <v>10</v>
      </c>
      <c r="I6" s="8">
        <f t="shared" si="0"/>
        <v>800</v>
      </c>
      <c r="J6" s="9"/>
      <c r="K6" s="10">
        <f t="shared" si="1"/>
        <v>0</v>
      </c>
    </row>
    <row r="7" spans="1:11" x14ac:dyDescent="0.25">
      <c r="A7" s="6">
        <v>5</v>
      </c>
      <c r="B7" s="7" t="s">
        <v>21</v>
      </c>
      <c r="C7" s="7" t="s">
        <v>22</v>
      </c>
      <c r="D7" s="6">
        <v>3000</v>
      </c>
      <c r="E7" s="6">
        <v>500</v>
      </c>
      <c r="F7" s="6" t="s">
        <v>23</v>
      </c>
      <c r="G7" s="8">
        <v>10</v>
      </c>
      <c r="H7" s="8">
        <v>2250</v>
      </c>
      <c r="I7" s="8">
        <f t="shared" si="0"/>
        <v>22500</v>
      </c>
      <c r="J7" s="9"/>
      <c r="K7" s="10">
        <f t="shared" si="1"/>
        <v>0</v>
      </c>
    </row>
    <row r="8" spans="1:11" x14ac:dyDescent="0.25">
      <c r="A8" s="6">
        <v>6</v>
      </c>
      <c r="B8" s="7" t="s">
        <v>24</v>
      </c>
      <c r="C8" s="7" t="s">
        <v>25</v>
      </c>
      <c r="D8" s="6">
        <v>3000</v>
      </c>
      <c r="E8" s="6" t="s">
        <v>26</v>
      </c>
      <c r="F8" s="6" t="s">
        <v>23</v>
      </c>
      <c r="G8" s="8">
        <v>10</v>
      </c>
      <c r="H8" s="8">
        <v>2800</v>
      </c>
      <c r="I8" s="8">
        <f t="shared" si="0"/>
        <v>28000</v>
      </c>
      <c r="J8" s="9"/>
      <c r="K8" s="10">
        <f t="shared" si="1"/>
        <v>0</v>
      </c>
    </row>
    <row r="9" spans="1:11" ht="31.2" x14ac:dyDescent="0.25">
      <c r="A9" s="6">
        <v>7</v>
      </c>
      <c r="B9" s="7" t="s">
        <v>27</v>
      </c>
      <c r="C9" s="7" t="s">
        <v>28</v>
      </c>
      <c r="D9" s="6">
        <v>800</v>
      </c>
      <c r="E9" s="6">
        <v>400</v>
      </c>
      <c r="F9" s="6" t="s">
        <v>14</v>
      </c>
      <c r="G9" s="8">
        <v>20</v>
      </c>
      <c r="H9" s="8">
        <v>200</v>
      </c>
      <c r="I9" s="8">
        <f t="shared" si="0"/>
        <v>4000</v>
      </c>
      <c r="J9" s="9"/>
      <c r="K9" s="10">
        <f t="shared" si="1"/>
        <v>0</v>
      </c>
    </row>
    <row r="10" spans="1:11" ht="31.2" x14ac:dyDescent="0.25">
      <c r="A10" s="6">
        <v>8</v>
      </c>
      <c r="B10" s="7" t="s">
        <v>29</v>
      </c>
      <c r="C10" s="7" t="s">
        <v>30</v>
      </c>
      <c r="D10" s="6">
        <v>3000</v>
      </c>
      <c r="E10" s="6">
        <v>500</v>
      </c>
      <c r="F10" s="6" t="s">
        <v>23</v>
      </c>
      <c r="G10" s="8">
        <v>5</v>
      </c>
      <c r="H10" s="8">
        <v>3500</v>
      </c>
      <c r="I10" s="8">
        <f t="shared" si="0"/>
        <v>17500</v>
      </c>
      <c r="J10" s="9"/>
      <c r="K10" s="10">
        <f t="shared" si="1"/>
        <v>0</v>
      </c>
    </row>
    <row r="11" spans="1:11" ht="31.2" x14ac:dyDescent="0.25">
      <c r="A11" s="6">
        <v>9</v>
      </c>
      <c r="B11" s="7" t="s">
        <v>31</v>
      </c>
      <c r="C11" s="7" t="s">
        <v>32</v>
      </c>
      <c r="D11" s="6">
        <v>400</v>
      </c>
      <c r="E11" s="6">
        <v>300</v>
      </c>
      <c r="F11" s="6" t="s">
        <v>14</v>
      </c>
      <c r="G11" s="8">
        <v>20</v>
      </c>
      <c r="H11" s="8">
        <v>180</v>
      </c>
      <c r="I11" s="8">
        <f t="shared" si="0"/>
        <v>3600</v>
      </c>
      <c r="J11" s="9"/>
      <c r="K11" s="10">
        <f t="shared" si="1"/>
        <v>0</v>
      </c>
    </row>
    <row r="12" spans="1:11" ht="31.2" x14ac:dyDescent="0.25">
      <c r="A12" s="6">
        <v>10</v>
      </c>
      <c r="B12" s="7" t="s">
        <v>33</v>
      </c>
      <c r="C12" s="7" t="s">
        <v>34</v>
      </c>
      <c r="D12" s="6">
        <v>1200</v>
      </c>
      <c r="E12" s="6">
        <v>800</v>
      </c>
      <c r="F12" s="6" t="s">
        <v>14</v>
      </c>
      <c r="G12" s="8">
        <v>20</v>
      </c>
      <c r="H12" s="8">
        <v>800</v>
      </c>
      <c r="I12" s="8">
        <f t="shared" si="0"/>
        <v>16000</v>
      </c>
      <c r="J12" s="9"/>
      <c r="K12" s="10">
        <f t="shared" si="1"/>
        <v>0</v>
      </c>
    </row>
    <row r="13" spans="1:11" ht="31.2" x14ac:dyDescent="0.25">
      <c r="A13" s="6">
        <v>11</v>
      </c>
      <c r="B13" s="7" t="s">
        <v>35</v>
      </c>
      <c r="C13" s="7" t="s">
        <v>36</v>
      </c>
      <c r="D13" s="6">
        <v>800</v>
      </c>
      <c r="E13" s="6">
        <v>600</v>
      </c>
      <c r="F13" s="6" t="s">
        <v>14</v>
      </c>
      <c r="G13" s="8">
        <v>30</v>
      </c>
      <c r="H13" s="8">
        <v>480</v>
      </c>
      <c r="I13" s="8">
        <f t="shared" si="0"/>
        <v>14400</v>
      </c>
      <c r="J13" s="9"/>
      <c r="K13" s="10">
        <f t="shared" si="1"/>
        <v>0</v>
      </c>
    </row>
    <row r="14" spans="1:11" x14ac:dyDescent="0.25">
      <c r="A14" s="6">
        <v>12</v>
      </c>
      <c r="B14" s="7" t="s">
        <v>37</v>
      </c>
      <c r="C14" s="7" t="s">
        <v>38</v>
      </c>
      <c r="D14" s="6" t="s">
        <v>39</v>
      </c>
      <c r="E14" s="6" t="s">
        <v>39</v>
      </c>
      <c r="F14" s="6" t="s">
        <v>20</v>
      </c>
      <c r="G14" s="8">
        <v>20</v>
      </c>
      <c r="H14" s="8">
        <v>380</v>
      </c>
      <c r="I14" s="8">
        <f t="shared" si="0"/>
        <v>7600</v>
      </c>
      <c r="J14" s="9"/>
      <c r="K14" s="10">
        <f t="shared" si="1"/>
        <v>0</v>
      </c>
    </row>
    <row r="15" spans="1:11" x14ac:dyDescent="0.25">
      <c r="A15" s="6">
        <v>13</v>
      </c>
      <c r="B15" s="7" t="s">
        <v>40</v>
      </c>
      <c r="C15" s="7" t="s">
        <v>41</v>
      </c>
      <c r="D15" s="6" t="s">
        <v>39</v>
      </c>
      <c r="E15" s="6" t="s">
        <v>39</v>
      </c>
      <c r="F15" s="6" t="s">
        <v>42</v>
      </c>
      <c r="G15" s="8">
        <v>100</v>
      </c>
      <c r="H15" s="8">
        <v>120</v>
      </c>
      <c r="I15" s="8">
        <f t="shared" si="0"/>
        <v>12000</v>
      </c>
      <c r="J15" s="9"/>
      <c r="K15" s="10">
        <f t="shared" si="1"/>
        <v>0</v>
      </c>
    </row>
    <row r="16" spans="1:11" x14ac:dyDescent="0.25">
      <c r="A16" s="6">
        <v>14</v>
      </c>
      <c r="B16" s="7" t="s">
        <v>43</v>
      </c>
      <c r="C16" s="7" t="s">
        <v>44</v>
      </c>
      <c r="D16" s="6">
        <v>90</v>
      </c>
      <c r="E16" s="6">
        <v>54</v>
      </c>
      <c r="F16" s="6" t="s">
        <v>45</v>
      </c>
      <c r="G16" s="8">
        <v>53</v>
      </c>
      <c r="H16" s="8">
        <v>150</v>
      </c>
      <c r="I16" s="8">
        <f t="shared" si="0"/>
        <v>7950</v>
      </c>
      <c r="J16" s="9"/>
      <c r="K16" s="10">
        <f t="shared" si="1"/>
        <v>0</v>
      </c>
    </row>
    <row r="17" spans="1:11" ht="78" x14ac:dyDescent="0.25">
      <c r="A17" s="6">
        <v>15</v>
      </c>
      <c r="B17" s="7" t="s">
        <v>46</v>
      </c>
      <c r="C17" s="7" t="s">
        <v>47</v>
      </c>
      <c r="D17" s="6">
        <v>85</v>
      </c>
      <c r="E17" s="6">
        <v>54</v>
      </c>
      <c r="F17" s="6" t="s">
        <v>23</v>
      </c>
      <c r="G17" s="8">
        <v>120</v>
      </c>
      <c r="H17" s="8">
        <v>8.5</v>
      </c>
      <c r="I17" s="8">
        <f t="shared" si="0"/>
        <v>1020</v>
      </c>
      <c r="J17" s="9"/>
      <c r="K17" s="10">
        <f t="shared" si="1"/>
        <v>0</v>
      </c>
    </row>
    <row r="18" spans="1:11" x14ac:dyDescent="0.25">
      <c r="A18" s="6">
        <v>16</v>
      </c>
      <c r="B18" s="7" t="s">
        <v>48</v>
      </c>
      <c r="C18" s="7" t="s">
        <v>49</v>
      </c>
      <c r="D18" s="6" t="s">
        <v>50</v>
      </c>
      <c r="E18" s="6" t="s">
        <v>50</v>
      </c>
      <c r="F18" s="6" t="s">
        <v>51</v>
      </c>
      <c r="G18" s="8">
        <v>300</v>
      </c>
      <c r="H18" s="8">
        <v>20</v>
      </c>
      <c r="I18" s="8">
        <f t="shared" si="0"/>
        <v>6000</v>
      </c>
      <c r="J18" s="9"/>
      <c r="K18" s="10">
        <f t="shared" si="1"/>
        <v>0</v>
      </c>
    </row>
    <row r="19" spans="1:11" ht="31.2" x14ac:dyDescent="0.25">
      <c r="A19" s="6">
        <v>17</v>
      </c>
      <c r="B19" s="7" t="s">
        <v>52</v>
      </c>
      <c r="C19" s="7" t="s">
        <v>53</v>
      </c>
      <c r="D19" s="6" t="s">
        <v>54</v>
      </c>
      <c r="E19" s="6" t="s">
        <v>54</v>
      </c>
      <c r="F19" s="6" t="s">
        <v>51</v>
      </c>
      <c r="G19" s="8">
        <v>240</v>
      </c>
      <c r="H19" s="8">
        <v>50</v>
      </c>
      <c r="I19" s="8">
        <f t="shared" si="0"/>
        <v>12000</v>
      </c>
      <c r="J19" s="9"/>
      <c r="K19" s="10">
        <f t="shared" si="1"/>
        <v>0</v>
      </c>
    </row>
    <row r="20" spans="1:11" x14ac:dyDescent="0.25">
      <c r="A20" s="6">
        <v>18</v>
      </c>
      <c r="B20" s="7" t="s">
        <v>55</v>
      </c>
      <c r="C20" s="7" t="s">
        <v>56</v>
      </c>
      <c r="D20" s="6">
        <v>76</v>
      </c>
      <c r="E20" s="6">
        <v>76</v>
      </c>
      <c r="F20" s="6" t="s">
        <v>51</v>
      </c>
      <c r="G20" s="8">
        <v>100</v>
      </c>
      <c r="H20" s="8">
        <v>5</v>
      </c>
      <c r="I20" s="8">
        <f t="shared" si="0"/>
        <v>500</v>
      </c>
      <c r="J20" s="9"/>
      <c r="K20" s="10">
        <f t="shared" si="1"/>
        <v>0</v>
      </c>
    </row>
    <row r="21" spans="1:11" x14ac:dyDescent="0.25">
      <c r="A21" s="6">
        <v>19</v>
      </c>
      <c r="B21" s="7" t="s">
        <v>57</v>
      </c>
      <c r="C21" s="7" t="s">
        <v>58</v>
      </c>
      <c r="D21" s="6">
        <v>297</v>
      </c>
      <c r="E21" s="6">
        <v>210</v>
      </c>
      <c r="F21" s="6" t="s">
        <v>42</v>
      </c>
      <c r="G21" s="8">
        <v>3000</v>
      </c>
      <c r="H21" s="8">
        <v>0.8</v>
      </c>
      <c r="I21" s="8">
        <f t="shared" si="0"/>
        <v>2400</v>
      </c>
      <c r="J21" s="9"/>
      <c r="K21" s="10">
        <f t="shared" si="1"/>
        <v>0</v>
      </c>
    </row>
    <row r="22" spans="1:11" x14ac:dyDescent="0.25">
      <c r="A22" s="6">
        <v>20</v>
      </c>
      <c r="B22" s="7" t="s">
        <v>59</v>
      </c>
      <c r="C22" s="7" t="s">
        <v>60</v>
      </c>
      <c r="D22" s="6">
        <v>340</v>
      </c>
      <c r="E22" s="6">
        <v>240</v>
      </c>
      <c r="F22" s="6" t="s">
        <v>61</v>
      </c>
      <c r="G22" s="8">
        <v>600</v>
      </c>
      <c r="H22" s="8">
        <v>3</v>
      </c>
      <c r="I22" s="8">
        <f t="shared" si="0"/>
        <v>1800</v>
      </c>
      <c r="J22" s="9"/>
      <c r="K22" s="10">
        <f t="shared" si="1"/>
        <v>0</v>
      </c>
    </row>
    <row r="23" spans="1:11" ht="31.2" x14ac:dyDescent="0.25">
      <c r="A23" s="6">
        <v>21</v>
      </c>
      <c r="B23" s="7" t="s">
        <v>62</v>
      </c>
      <c r="C23" s="7" t="s">
        <v>63</v>
      </c>
      <c r="D23" s="6">
        <v>324</v>
      </c>
      <c r="E23" s="6">
        <v>229</v>
      </c>
      <c r="F23" s="6" t="s">
        <v>61</v>
      </c>
      <c r="G23" s="8">
        <v>600</v>
      </c>
      <c r="H23" s="8">
        <v>2</v>
      </c>
      <c r="I23" s="8">
        <f t="shared" si="0"/>
        <v>1200</v>
      </c>
      <c r="J23" s="9"/>
      <c r="K23" s="10">
        <f t="shared" si="1"/>
        <v>0</v>
      </c>
    </row>
    <row r="24" spans="1:11" x14ac:dyDescent="0.25">
      <c r="A24" s="6">
        <v>22</v>
      </c>
      <c r="B24" s="7" t="s">
        <v>64</v>
      </c>
      <c r="C24" s="7" t="s">
        <v>65</v>
      </c>
      <c r="D24" s="6" t="s">
        <v>26</v>
      </c>
      <c r="E24" s="6" t="s">
        <v>26</v>
      </c>
      <c r="F24" s="6" t="s">
        <v>61</v>
      </c>
      <c r="G24" s="8">
        <v>120</v>
      </c>
      <c r="H24" s="8">
        <v>35</v>
      </c>
      <c r="I24" s="8">
        <f t="shared" si="0"/>
        <v>4200</v>
      </c>
      <c r="J24" s="9"/>
      <c r="K24" s="10">
        <f t="shared" si="1"/>
        <v>0</v>
      </c>
    </row>
    <row r="25" spans="1:11" ht="62.4" x14ac:dyDescent="0.25">
      <c r="A25" s="6">
        <v>23</v>
      </c>
      <c r="B25" s="7" t="s">
        <v>66</v>
      </c>
      <c r="C25" s="7" t="s">
        <v>67</v>
      </c>
      <c r="D25" s="6">
        <v>360</v>
      </c>
      <c r="E25" s="6">
        <v>260</v>
      </c>
      <c r="F25" s="6" t="s">
        <v>61</v>
      </c>
      <c r="G25" s="8">
        <v>900</v>
      </c>
      <c r="H25" s="8">
        <v>4</v>
      </c>
      <c r="I25" s="8">
        <f t="shared" si="0"/>
        <v>3600</v>
      </c>
      <c r="J25" s="9"/>
      <c r="K25" s="10">
        <f t="shared" si="1"/>
        <v>0</v>
      </c>
    </row>
    <row r="26" spans="1:11" x14ac:dyDescent="0.25">
      <c r="A26" s="6">
        <v>24</v>
      </c>
      <c r="B26" s="7" t="s">
        <v>68</v>
      </c>
      <c r="C26" s="7" t="s">
        <v>69</v>
      </c>
      <c r="D26" s="6">
        <v>75</v>
      </c>
      <c r="E26" s="6">
        <v>82</v>
      </c>
      <c r="F26" s="6" t="s">
        <v>61</v>
      </c>
      <c r="G26" s="6">
        <v>1200</v>
      </c>
      <c r="H26" s="8">
        <v>0.5</v>
      </c>
      <c r="I26" s="8">
        <f t="shared" si="0"/>
        <v>600</v>
      </c>
      <c r="J26" s="9"/>
      <c r="K26" s="10">
        <f t="shared" si="1"/>
        <v>0</v>
      </c>
    </row>
    <row r="27" spans="1:11" ht="31.2" x14ac:dyDescent="0.25">
      <c r="A27" s="6">
        <v>25</v>
      </c>
      <c r="B27" s="7" t="s">
        <v>70</v>
      </c>
      <c r="C27" s="7" t="s">
        <v>71</v>
      </c>
      <c r="D27" s="6">
        <v>95</v>
      </c>
      <c r="E27" s="6">
        <v>130</v>
      </c>
      <c r="F27" s="6" t="s">
        <v>61</v>
      </c>
      <c r="G27" s="8">
        <v>60</v>
      </c>
      <c r="H27" s="8">
        <v>13</v>
      </c>
      <c r="I27" s="8">
        <f t="shared" si="0"/>
        <v>780</v>
      </c>
      <c r="J27" s="9"/>
      <c r="K27" s="10">
        <f t="shared" si="1"/>
        <v>0</v>
      </c>
    </row>
    <row r="28" spans="1:11" ht="31.2" x14ac:dyDescent="0.25">
      <c r="A28" s="6">
        <v>26</v>
      </c>
      <c r="B28" s="7" t="s">
        <v>72</v>
      </c>
      <c r="C28" s="7" t="s">
        <v>73</v>
      </c>
      <c r="D28" s="6" t="s">
        <v>26</v>
      </c>
      <c r="E28" s="6" t="s">
        <v>26</v>
      </c>
      <c r="F28" s="6" t="s">
        <v>23</v>
      </c>
      <c r="G28" s="8">
        <v>15</v>
      </c>
      <c r="H28" s="8">
        <v>30</v>
      </c>
      <c r="I28" s="8">
        <f t="shared" si="0"/>
        <v>450</v>
      </c>
      <c r="J28" s="9"/>
      <c r="K28" s="10">
        <f t="shared" si="1"/>
        <v>0</v>
      </c>
    </row>
    <row r="29" spans="1:11" ht="31.2" x14ac:dyDescent="0.25">
      <c r="A29" s="6">
        <v>27</v>
      </c>
      <c r="B29" s="7" t="s">
        <v>74</v>
      </c>
      <c r="C29" s="7" t="s">
        <v>75</v>
      </c>
      <c r="D29" s="6">
        <v>1500</v>
      </c>
      <c r="E29" s="6">
        <v>900</v>
      </c>
      <c r="F29" s="6" t="s">
        <v>23</v>
      </c>
      <c r="G29" s="8">
        <v>5</v>
      </c>
      <c r="H29" s="8">
        <v>550</v>
      </c>
      <c r="I29" s="8">
        <f t="shared" si="0"/>
        <v>2750</v>
      </c>
      <c r="J29" s="9"/>
      <c r="K29" s="10">
        <f t="shared" si="1"/>
        <v>0</v>
      </c>
    </row>
    <row r="30" spans="1:11" x14ac:dyDescent="0.25">
      <c r="A30" s="6">
        <v>28</v>
      </c>
      <c r="B30" s="7" t="s">
        <v>76</v>
      </c>
      <c r="C30" s="7" t="s">
        <v>77</v>
      </c>
      <c r="D30" s="6">
        <v>500</v>
      </c>
      <c r="E30" s="6" t="s">
        <v>26</v>
      </c>
      <c r="F30" s="6" t="s">
        <v>78</v>
      </c>
      <c r="G30" s="8">
        <v>60</v>
      </c>
      <c r="H30" s="8">
        <v>20</v>
      </c>
      <c r="I30" s="8">
        <f t="shared" si="0"/>
        <v>1200</v>
      </c>
      <c r="J30" s="9"/>
      <c r="K30" s="10">
        <f t="shared" si="1"/>
        <v>0</v>
      </c>
    </row>
    <row r="31" spans="1:11" x14ac:dyDescent="0.25">
      <c r="A31" s="6">
        <v>29</v>
      </c>
      <c r="B31" s="7" t="s">
        <v>79</v>
      </c>
      <c r="C31" s="7" t="s">
        <v>80</v>
      </c>
      <c r="D31" s="6">
        <v>1920</v>
      </c>
      <c r="E31" s="6">
        <v>1280</v>
      </c>
      <c r="F31" s="6" t="s">
        <v>23</v>
      </c>
      <c r="G31" s="8">
        <v>5</v>
      </c>
      <c r="H31" s="8">
        <v>180</v>
      </c>
      <c r="I31" s="8">
        <f t="shared" si="0"/>
        <v>900</v>
      </c>
      <c r="J31" s="9"/>
      <c r="K31" s="10">
        <f t="shared" si="1"/>
        <v>0</v>
      </c>
    </row>
    <row r="32" spans="1:11" x14ac:dyDescent="0.25">
      <c r="A32" s="6">
        <v>30</v>
      </c>
      <c r="B32" s="7" t="s">
        <v>81</v>
      </c>
      <c r="C32" s="7" t="s">
        <v>82</v>
      </c>
      <c r="D32" s="6">
        <v>1600</v>
      </c>
      <c r="E32" s="6">
        <v>400</v>
      </c>
      <c r="F32" s="6" t="s">
        <v>23</v>
      </c>
      <c r="G32" s="8">
        <v>20</v>
      </c>
      <c r="H32" s="8">
        <v>400</v>
      </c>
      <c r="I32" s="8">
        <f t="shared" si="0"/>
        <v>8000</v>
      </c>
      <c r="J32" s="9"/>
      <c r="K32" s="10">
        <f t="shared" si="1"/>
        <v>0</v>
      </c>
    </row>
    <row r="33" spans="1:11" x14ac:dyDescent="0.25">
      <c r="A33" s="6">
        <v>31</v>
      </c>
      <c r="B33" s="7" t="s">
        <v>83</v>
      </c>
      <c r="C33" s="7" t="s">
        <v>84</v>
      </c>
      <c r="D33" s="6">
        <v>1500</v>
      </c>
      <c r="E33" s="6">
        <v>500</v>
      </c>
      <c r="F33" s="6" t="s">
        <v>23</v>
      </c>
      <c r="G33" s="8">
        <v>20</v>
      </c>
      <c r="H33" s="8">
        <v>150</v>
      </c>
      <c r="I33" s="8">
        <f t="shared" si="0"/>
        <v>3000</v>
      </c>
      <c r="J33" s="9"/>
      <c r="K33" s="10">
        <f t="shared" si="1"/>
        <v>0</v>
      </c>
    </row>
    <row r="34" spans="1:11" x14ac:dyDescent="0.25">
      <c r="A34" s="6">
        <v>32</v>
      </c>
      <c r="B34" s="7" t="s">
        <v>85</v>
      </c>
      <c r="C34" s="7" t="s">
        <v>86</v>
      </c>
      <c r="D34" s="6">
        <v>450</v>
      </c>
      <c r="E34" s="6">
        <v>180</v>
      </c>
      <c r="F34" s="6" t="s">
        <v>23</v>
      </c>
      <c r="G34" s="8">
        <v>20</v>
      </c>
      <c r="H34" s="8">
        <v>450</v>
      </c>
      <c r="I34" s="8">
        <f t="shared" si="0"/>
        <v>9000</v>
      </c>
      <c r="J34" s="9"/>
      <c r="K34" s="10">
        <f t="shared" si="1"/>
        <v>0</v>
      </c>
    </row>
    <row r="35" spans="1:11" x14ac:dyDescent="0.25">
      <c r="A35" s="6">
        <v>33</v>
      </c>
      <c r="B35" s="7" t="s">
        <v>87</v>
      </c>
      <c r="C35" s="7" t="s">
        <v>88</v>
      </c>
      <c r="D35" s="6">
        <v>210</v>
      </c>
      <c r="E35" s="6">
        <v>180</v>
      </c>
      <c r="F35" s="6" t="s">
        <v>23</v>
      </c>
      <c r="G35" s="8">
        <v>20</v>
      </c>
      <c r="H35" s="8">
        <v>180</v>
      </c>
      <c r="I35" s="8">
        <f t="shared" si="0"/>
        <v>3600</v>
      </c>
      <c r="J35" s="9"/>
      <c r="K35" s="10">
        <f t="shared" si="1"/>
        <v>0</v>
      </c>
    </row>
    <row r="36" spans="1:11" x14ac:dyDescent="0.25">
      <c r="A36" s="6">
        <v>34</v>
      </c>
      <c r="B36" s="7" t="s">
        <v>89</v>
      </c>
      <c r="C36" s="7" t="s">
        <v>90</v>
      </c>
      <c r="D36" s="6">
        <v>800</v>
      </c>
      <c r="E36" s="6">
        <v>2000</v>
      </c>
      <c r="F36" s="6" t="s">
        <v>23</v>
      </c>
      <c r="G36" s="8">
        <v>30</v>
      </c>
      <c r="H36" s="8">
        <v>90</v>
      </c>
      <c r="I36" s="8">
        <f t="shared" ref="I36:I67" si="2">G36*H36</f>
        <v>2700</v>
      </c>
      <c r="J36" s="9"/>
      <c r="K36" s="10">
        <f t="shared" ref="K36:K67" si="3">J36*G36</f>
        <v>0</v>
      </c>
    </row>
    <row r="37" spans="1:11" ht="31.2" x14ac:dyDescent="0.25">
      <c r="A37" s="6">
        <v>35</v>
      </c>
      <c r="B37" s="7" t="s">
        <v>91</v>
      </c>
      <c r="C37" s="7" t="s">
        <v>92</v>
      </c>
      <c r="D37" s="6">
        <v>800</v>
      </c>
      <c r="E37" s="6">
        <v>2000</v>
      </c>
      <c r="F37" s="6" t="s">
        <v>23</v>
      </c>
      <c r="G37" s="8">
        <v>10</v>
      </c>
      <c r="H37" s="8">
        <v>160</v>
      </c>
      <c r="I37" s="8">
        <f t="shared" si="2"/>
        <v>1600</v>
      </c>
      <c r="J37" s="9"/>
      <c r="K37" s="10">
        <f t="shared" si="3"/>
        <v>0</v>
      </c>
    </row>
    <row r="38" spans="1:11" ht="31.2" x14ac:dyDescent="0.25">
      <c r="A38" s="6">
        <v>36</v>
      </c>
      <c r="B38" s="7" t="s">
        <v>93</v>
      </c>
      <c r="C38" s="7" t="s">
        <v>94</v>
      </c>
      <c r="D38" s="6">
        <v>5000</v>
      </c>
      <c r="E38" s="6">
        <v>3000</v>
      </c>
      <c r="F38" s="6" t="s">
        <v>23</v>
      </c>
      <c r="G38" s="8">
        <v>10</v>
      </c>
      <c r="H38" s="8">
        <v>900</v>
      </c>
      <c r="I38" s="8">
        <f t="shared" si="2"/>
        <v>9000</v>
      </c>
      <c r="J38" s="9"/>
      <c r="K38" s="10">
        <f t="shared" si="3"/>
        <v>0</v>
      </c>
    </row>
    <row r="39" spans="1:11" x14ac:dyDescent="0.25">
      <c r="A39" s="6">
        <v>37</v>
      </c>
      <c r="B39" s="7" t="s">
        <v>95</v>
      </c>
      <c r="C39" s="7" t="s">
        <v>96</v>
      </c>
      <c r="D39" s="6">
        <v>600</v>
      </c>
      <c r="E39" s="6">
        <v>400</v>
      </c>
      <c r="F39" s="6" t="s">
        <v>14</v>
      </c>
      <c r="G39" s="8">
        <v>15</v>
      </c>
      <c r="H39" s="8">
        <v>180</v>
      </c>
      <c r="I39" s="8">
        <f t="shared" si="2"/>
        <v>2700</v>
      </c>
      <c r="J39" s="9"/>
      <c r="K39" s="10">
        <f t="shared" si="3"/>
        <v>0</v>
      </c>
    </row>
    <row r="40" spans="1:11" x14ac:dyDescent="0.25">
      <c r="A40" s="6">
        <v>38</v>
      </c>
      <c r="B40" s="7" t="s">
        <v>97</v>
      </c>
      <c r="C40" s="7" t="s">
        <v>98</v>
      </c>
      <c r="D40" s="6">
        <v>270</v>
      </c>
      <c r="E40" s="6">
        <v>100</v>
      </c>
      <c r="F40" s="6" t="s">
        <v>61</v>
      </c>
      <c r="G40" s="8">
        <v>40</v>
      </c>
      <c r="H40" s="8">
        <v>200</v>
      </c>
      <c r="I40" s="8">
        <f t="shared" si="2"/>
        <v>8000</v>
      </c>
      <c r="J40" s="9"/>
      <c r="K40" s="10">
        <f t="shared" si="3"/>
        <v>0</v>
      </c>
    </row>
    <row r="41" spans="1:11" ht="31.2" x14ac:dyDescent="0.25">
      <c r="A41" s="6">
        <v>39</v>
      </c>
      <c r="B41" s="7" t="s">
        <v>99</v>
      </c>
      <c r="C41" s="7" t="s">
        <v>100</v>
      </c>
      <c r="D41" s="6">
        <v>297</v>
      </c>
      <c r="E41" s="6">
        <v>420</v>
      </c>
      <c r="F41" s="6" t="s">
        <v>23</v>
      </c>
      <c r="G41" s="8">
        <v>100</v>
      </c>
      <c r="H41" s="8">
        <v>40</v>
      </c>
      <c r="I41" s="8">
        <f t="shared" si="2"/>
        <v>4000</v>
      </c>
      <c r="J41" s="9"/>
      <c r="K41" s="10">
        <f t="shared" si="3"/>
        <v>0</v>
      </c>
    </row>
    <row r="42" spans="1:11" x14ac:dyDescent="0.25">
      <c r="A42" s="6">
        <v>40</v>
      </c>
      <c r="B42" s="7" t="s">
        <v>101</v>
      </c>
      <c r="C42" s="7" t="s">
        <v>102</v>
      </c>
      <c r="D42" s="6">
        <v>100</v>
      </c>
      <c r="E42" s="6">
        <v>100</v>
      </c>
      <c r="F42" s="6" t="s">
        <v>20</v>
      </c>
      <c r="G42" s="8">
        <v>20</v>
      </c>
      <c r="H42" s="8">
        <v>500</v>
      </c>
      <c r="I42" s="8">
        <f t="shared" si="2"/>
        <v>10000</v>
      </c>
      <c r="J42" s="9"/>
      <c r="K42" s="10">
        <f t="shared" si="3"/>
        <v>0</v>
      </c>
    </row>
    <row r="43" spans="1:11" ht="31.2" x14ac:dyDescent="0.25">
      <c r="A43" s="6">
        <v>41</v>
      </c>
      <c r="B43" s="7" t="s">
        <v>103</v>
      </c>
      <c r="C43" s="7" t="s">
        <v>104</v>
      </c>
      <c r="D43" s="6">
        <v>30000</v>
      </c>
      <c r="E43" s="6">
        <v>2000</v>
      </c>
      <c r="F43" s="6" t="s">
        <v>20</v>
      </c>
      <c r="G43" s="8">
        <v>60</v>
      </c>
      <c r="H43" s="8">
        <v>350</v>
      </c>
      <c r="I43" s="8">
        <f t="shared" si="2"/>
        <v>21000</v>
      </c>
      <c r="J43" s="9"/>
      <c r="K43" s="10">
        <f t="shared" si="3"/>
        <v>0</v>
      </c>
    </row>
    <row r="44" spans="1:11" ht="31.2" x14ac:dyDescent="0.25">
      <c r="A44" s="6">
        <v>42</v>
      </c>
      <c r="B44" s="7" t="s">
        <v>105</v>
      </c>
      <c r="C44" s="7" t="s">
        <v>106</v>
      </c>
      <c r="D44" s="6">
        <v>12000</v>
      </c>
      <c r="E44" s="6">
        <v>2000</v>
      </c>
      <c r="F44" s="6" t="s">
        <v>20</v>
      </c>
      <c r="G44" s="8">
        <v>30</v>
      </c>
      <c r="H44" s="8">
        <v>600</v>
      </c>
      <c r="I44" s="8">
        <f t="shared" si="2"/>
        <v>18000</v>
      </c>
      <c r="J44" s="9"/>
      <c r="K44" s="10">
        <f t="shared" si="3"/>
        <v>0</v>
      </c>
    </row>
    <row r="45" spans="1:11" ht="31.2" x14ac:dyDescent="0.25">
      <c r="A45" s="6">
        <v>43</v>
      </c>
      <c r="B45" s="7" t="s">
        <v>107</v>
      </c>
      <c r="C45" s="7" t="s">
        <v>108</v>
      </c>
      <c r="D45" s="6">
        <v>600</v>
      </c>
      <c r="E45" s="6">
        <v>800</v>
      </c>
      <c r="F45" s="6" t="s">
        <v>14</v>
      </c>
      <c r="G45" s="8">
        <v>60</v>
      </c>
      <c r="H45" s="8">
        <v>150</v>
      </c>
      <c r="I45" s="8">
        <f t="shared" si="2"/>
        <v>9000</v>
      </c>
      <c r="J45" s="9"/>
      <c r="K45" s="10">
        <f t="shared" si="3"/>
        <v>0</v>
      </c>
    </row>
    <row r="46" spans="1:11" x14ac:dyDescent="0.25">
      <c r="A46" s="6">
        <v>44</v>
      </c>
      <c r="B46" s="7" t="s">
        <v>109</v>
      </c>
      <c r="C46" s="7" t="s">
        <v>110</v>
      </c>
      <c r="D46" s="6">
        <v>1500</v>
      </c>
      <c r="E46" s="6">
        <v>800</v>
      </c>
      <c r="F46" s="6" t="s">
        <v>14</v>
      </c>
      <c r="G46" s="8">
        <v>30</v>
      </c>
      <c r="H46" s="8">
        <v>700</v>
      </c>
      <c r="I46" s="8">
        <f t="shared" si="2"/>
        <v>21000</v>
      </c>
      <c r="J46" s="9"/>
      <c r="K46" s="10">
        <f t="shared" si="3"/>
        <v>0</v>
      </c>
    </row>
    <row r="47" spans="1:11" x14ac:dyDescent="0.25">
      <c r="A47" s="6">
        <v>45</v>
      </c>
      <c r="B47" s="7" t="s">
        <v>111</v>
      </c>
      <c r="C47" s="7" t="s">
        <v>112</v>
      </c>
      <c r="D47" s="6">
        <v>600</v>
      </c>
      <c r="E47" s="6">
        <v>900</v>
      </c>
      <c r="F47" s="6" t="s">
        <v>42</v>
      </c>
      <c r="G47" s="8">
        <v>300</v>
      </c>
      <c r="H47" s="8">
        <v>30</v>
      </c>
      <c r="I47" s="8">
        <f t="shared" si="2"/>
        <v>9000</v>
      </c>
      <c r="J47" s="9"/>
      <c r="K47" s="10">
        <f t="shared" si="3"/>
        <v>0</v>
      </c>
    </row>
    <row r="48" spans="1:11" x14ac:dyDescent="0.25">
      <c r="A48" s="6">
        <v>46</v>
      </c>
      <c r="B48" s="7" t="s">
        <v>113</v>
      </c>
      <c r="C48" s="7" t="s">
        <v>114</v>
      </c>
      <c r="D48" s="6">
        <v>210</v>
      </c>
      <c r="E48" s="6">
        <v>285</v>
      </c>
      <c r="F48" s="6" t="s">
        <v>42</v>
      </c>
      <c r="G48" s="8">
        <v>1000</v>
      </c>
      <c r="H48" s="8">
        <v>1</v>
      </c>
      <c r="I48" s="8">
        <f t="shared" si="2"/>
        <v>1000</v>
      </c>
      <c r="J48" s="9"/>
      <c r="K48" s="10">
        <f t="shared" si="3"/>
        <v>0</v>
      </c>
    </row>
    <row r="49" spans="1:11" ht="46.8" x14ac:dyDescent="0.25">
      <c r="A49" s="6">
        <v>47</v>
      </c>
      <c r="B49" s="7" t="s">
        <v>115</v>
      </c>
      <c r="C49" s="7" t="s">
        <v>116</v>
      </c>
      <c r="D49" s="6">
        <v>210</v>
      </c>
      <c r="E49" s="6">
        <v>592</v>
      </c>
      <c r="F49" s="6" t="s">
        <v>42</v>
      </c>
      <c r="G49" s="8">
        <v>1000</v>
      </c>
      <c r="H49" s="8">
        <v>4</v>
      </c>
      <c r="I49" s="8">
        <f t="shared" si="2"/>
        <v>4000</v>
      </c>
      <c r="J49" s="9"/>
      <c r="K49" s="10">
        <f t="shared" si="3"/>
        <v>0</v>
      </c>
    </row>
    <row r="50" spans="1:11" x14ac:dyDescent="0.25">
      <c r="A50" s="6">
        <v>48</v>
      </c>
      <c r="B50" s="7" t="s">
        <v>117</v>
      </c>
      <c r="C50" s="7" t="s">
        <v>118</v>
      </c>
      <c r="D50" s="6">
        <v>170</v>
      </c>
      <c r="E50" s="6">
        <v>220</v>
      </c>
      <c r="F50" s="6" t="s">
        <v>42</v>
      </c>
      <c r="G50" s="8">
        <v>500</v>
      </c>
      <c r="H50" s="8">
        <v>2</v>
      </c>
      <c r="I50" s="8">
        <f t="shared" si="2"/>
        <v>1000</v>
      </c>
      <c r="J50" s="9"/>
      <c r="K50" s="10">
        <f t="shared" si="3"/>
        <v>0</v>
      </c>
    </row>
    <row r="51" spans="1:11" ht="46.8" x14ac:dyDescent="0.25">
      <c r="A51" s="6">
        <v>49</v>
      </c>
      <c r="B51" s="7" t="s">
        <v>119</v>
      </c>
      <c r="C51" s="7" t="s">
        <v>120</v>
      </c>
      <c r="D51" s="6">
        <v>210</v>
      </c>
      <c r="E51" s="6">
        <v>285</v>
      </c>
      <c r="F51" s="6" t="s">
        <v>42</v>
      </c>
      <c r="G51" s="8">
        <v>8000</v>
      </c>
      <c r="H51" s="8">
        <v>8</v>
      </c>
      <c r="I51" s="8">
        <f t="shared" si="2"/>
        <v>64000</v>
      </c>
      <c r="J51" s="9"/>
      <c r="K51" s="10">
        <f t="shared" si="3"/>
        <v>0</v>
      </c>
    </row>
    <row r="52" spans="1:11" x14ac:dyDescent="0.25">
      <c r="A52" s="6">
        <v>50</v>
      </c>
      <c r="B52" s="7" t="s">
        <v>121</v>
      </c>
      <c r="C52" s="7" t="s">
        <v>122</v>
      </c>
      <c r="D52" s="6">
        <v>210</v>
      </c>
      <c r="E52" s="6">
        <v>285</v>
      </c>
      <c r="F52" s="6" t="s">
        <v>42</v>
      </c>
      <c r="G52" s="8">
        <v>800</v>
      </c>
      <c r="H52" s="8">
        <v>2</v>
      </c>
      <c r="I52" s="8">
        <f t="shared" si="2"/>
        <v>1600</v>
      </c>
      <c r="J52" s="9"/>
      <c r="K52" s="10">
        <f t="shared" si="3"/>
        <v>0</v>
      </c>
    </row>
    <row r="53" spans="1:11" x14ac:dyDescent="0.25">
      <c r="A53" s="6">
        <v>51</v>
      </c>
      <c r="B53" s="7" t="s">
        <v>111</v>
      </c>
      <c r="C53" s="7" t="s">
        <v>123</v>
      </c>
      <c r="D53" s="6">
        <v>420</v>
      </c>
      <c r="E53" s="6">
        <v>297</v>
      </c>
      <c r="F53" s="6" t="s">
        <v>42</v>
      </c>
      <c r="G53" s="8">
        <v>200</v>
      </c>
      <c r="H53" s="8">
        <v>5</v>
      </c>
      <c r="I53" s="8">
        <f t="shared" si="2"/>
        <v>1000</v>
      </c>
      <c r="J53" s="9"/>
      <c r="K53" s="10">
        <f t="shared" si="3"/>
        <v>0</v>
      </c>
    </row>
    <row r="54" spans="1:11" x14ac:dyDescent="0.25">
      <c r="A54" s="7">
        <v>52</v>
      </c>
      <c r="B54" s="7" t="s">
        <v>111</v>
      </c>
      <c r="C54" s="7" t="s">
        <v>124</v>
      </c>
      <c r="D54" s="6">
        <v>420</v>
      </c>
      <c r="E54" s="6">
        <v>297</v>
      </c>
      <c r="F54" s="6" t="s">
        <v>42</v>
      </c>
      <c r="G54" s="8">
        <v>200</v>
      </c>
      <c r="H54" s="8">
        <v>5</v>
      </c>
      <c r="I54" s="8">
        <f t="shared" si="2"/>
        <v>1000</v>
      </c>
      <c r="J54" s="9"/>
      <c r="K54" s="10">
        <f t="shared" si="3"/>
        <v>0</v>
      </c>
    </row>
    <row r="55" spans="1:11" x14ac:dyDescent="0.25">
      <c r="A55" s="6">
        <v>53</v>
      </c>
      <c r="B55" s="7" t="s">
        <v>111</v>
      </c>
      <c r="C55" s="7" t="s">
        <v>125</v>
      </c>
      <c r="D55" s="6">
        <v>900</v>
      </c>
      <c r="E55" s="6">
        <v>600</v>
      </c>
      <c r="F55" s="6" t="s">
        <v>42</v>
      </c>
      <c r="G55" s="8">
        <v>200</v>
      </c>
      <c r="H55" s="8">
        <v>40</v>
      </c>
      <c r="I55" s="8">
        <f t="shared" si="2"/>
        <v>8000</v>
      </c>
      <c r="J55" s="9"/>
      <c r="K55" s="10">
        <f t="shared" si="3"/>
        <v>0</v>
      </c>
    </row>
    <row r="56" spans="1:11" x14ac:dyDescent="0.25">
      <c r="A56" s="6">
        <v>54</v>
      </c>
      <c r="B56" s="7" t="s">
        <v>126</v>
      </c>
      <c r="C56" s="7" t="s">
        <v>127</v>
      </c>
      <c r="D56" s="6">
        <v>900</v>
      </c>
      <c r="E56" s="6">
        <v>600</v>
      </c>
      <c r="F56" s="6" t="s">
        <v>42</v>
      </c>
      <c r="G56" s="8">
        <v>200</v>
      </c>
      <c r="H56" s="8">
        <v>60</v>
      </c>
      <c r="I56" s="8">
        <f t="shared" si="2"/>
        <v>12000</v>
      </c>
      <c r="J56" s="9"/>
      <c r="K56" s="10">
        <f t="shared" si="3"/>
        <v>0</v>
      </c>
    </row>
    <row r="57" spans="1:11" ht="31.2" x14ac:dyDescent="0.25">
      <c r="A57" s="6">
        <v>55</v>
      </c>
      <c r="B57" s="7" t="s">
        <v>128</v>
      </c>
      <c r="C57" s="7" t="s">
        <v>129</v>
      </c>
      <c r="D57" s="6">
        <v>7000</v>
      </c>
      <c r="E57" s="6">
        <v>150</v>
      </c>
      <c r="F57" s="6" t="s">
        <v>130</v>
      </c>
      <c r="G57" s="8">
        <v>20</v>
      </c>
      <c r="H57" s="8">
        <v>60</v>
      </c>
      <c r="I57" s="8">
        <f t="shared" si="2"/>
        <v>1200</v>
      </c>
      <c r="J57" s="9"/>
      <c r="K57" s="10">
        <f t="shared" si="3"/>
        <v>0</v>
      </c>
    </row>
    <row r="58" spans="1:11" ht="31.2" x14ac:dyDescent="0.25">
      <c r="A58" s="6">
        <v>56</v>
      </c>
      <c r="B58" s="7" t="s">
        <v>131</v>
      </c>
      <c r="C58" s="7" t="s">
        <v>132</v>
      </c>
      <c r="D58" s="6">
        <v>1200</v>
      </c>
      <c r="E58" s="6">
        <v>2400</v>
      </c>
      <c r="F58" s="6" t="s">
        <v>14</v>
      </c>
      <c r="G58" s="8">
        <v>50</v>
      </c>
      <c r="H58" s="8">
        <v>150</v>
      </c>
      <c r="I58" s="8">
        <f t="shared" si="2"/>
        <v>7500</v>
      </c>
      <c r="J58" s="9"/>
      <c r="K58" s="10">
        <f t="shared" si="3"/>
        <v>0</v>
      </c>
    </row>
    <row r="59" spans="1:11" ht="31.2" x14ac:dyDescent="0.25">
      <c r="A59" s="6">
        <v>57</v>
      </c>
      <c r="B59" s="7" t="s">
        <v>133</v>
      </c>
      <c r="C59" s="7" t="s">
        <v>134</v>
      </c>
      <c r="D59" s="6">
        <v>600</v>
      </c>
      <c r="E59" s="6">
        <v>1600</v>
      </c>
      <c r="F59" s="6" t="s">
        <v>23</v>
      </c>
      <c r="G59" s="8">
        <v>20</v>
      </c>
      <c r="H59" s="8">
        <v>280</v>
      </c>
      <c r="I59" s="8">
        <f t="shared" si="2"/>
        <v>5600</v>
      </c>
      <c r="J59" s="9"/>
      <c r="K59" s="10">
        <f t="shared" si="3"/>
        <v>0</v>
      </c>
    </row>
    <row r="60" spans="1:11" ht="31.2" x14ac:dyDescent="0.25">
      <c r="A60" s="6">
        <v>58</v>
      </c>
      <c r="B60" s="7" t="s">
        <v>135</v>
      </c>
      <c r="C60" s="7" t="s">
        <v>136</v>
      </c>
      <c r="D60" s="6">
        <v>1000</v>
      </c>
      <c r="E60" s="6">
        <v>2000</v>
      </c>
      <c r="F60" s="6" t="s">
        <v>14</v>
      </c>
      <c r="G60" s="8">
        <v>20</v>
      </c>
      <c r="H60" s="8">
        <v>180</v>
      </c>
      <c r="I60" s="8">
        <f t="shared" si="2"/>
        <v>3600</v>
      </c>
      <c r="J60" s="9"/>
      <c r="K60" s="10">
        <f t="shared" si="3"/>
        <v>0</v>
      </c>
    </row>
    <row r="61" spans="1:11" ht="46.8" x14ac:dyDescent="0.25">
      <c r="A61" s="6">
        <v>59</v>
      </c>
      <c r="B61" s="7" t="s">
        <v>137</v>
      </c>
      <c r="C61" s="7" t="s">
        <v>138</v>
      </c>
      <c r="D61" s="6">
        <v>270</v>
      </c>
      <c r="E61" s="6">
        <v>220</v>
      </c>
      <c r="F61" s="6" t="s">
        <v>61</v>
      </c>
      <c r="G61" s="8">
        <v>300</v>
      </c>
      <c r="H61" s="8">
        <v>5</v>
      </c>
      <c r="I61" s="8">
        <f t="shared" si="2"/>
        <v>1500</v>
      </c>
      <c r="J61" s="9"/>
      <c r="K61" s="10">
        <f t="shared" si="3"/>
        <v>0</v>
      </c>
    </row>
    <row r="62" spans="1:11" ht="31.2" x14ac:dyDescent="0.25">
      <c r="A62" s="6">
        <v>60</v>
      </c>
      <c r="B62" s="7" t="s">
        <v>139</v>
      </c>
      <c r="C62" s="7" t="s">
        <v>140</v>
      </c>
      <c r="D62" s="6">
        <v>60</v>
      </c>
      <c r="E62" s="6">
        <v>20</v>
      </c>
      <c r="F62" s="6" t="s">
        <v>61</v>
      </c>
      <c r="G62" s="8">
        <v>50</v>
      </c>
      <c r="H62" s="8">
        <v>50</v>
      </c>
      <c r="I62" s="8">
        <f t="shared" si="2"/>
        <v>2500</v>
      </c>
      <c r="J62" s="9"/>
      <c r="K62" s="10">
        <f t="shared" si="3"/>
        <v>0</v>
      </c>
    </row>
    <row r="63" spans="1:11" ht="31.2" x14ac:dyDescent="0.25">
      <c r="A63" s="6">
        <v>61</v>
      </c>
      <c r="B63" s="7" t="s">
        <v>141</v>
      </c>
      <c r="C63" s="7" t="s">
        <v>142</v>
      </c>
      <c r="D63" s="6" t="s">
        <v>39</v>
      </c>
      <c r="E63" s="6" t="s">
        <v>39</v>
      </c>
      <c r="F63" s="6" t="s">
        <v>61</v>
      </c>
      <c r="G63" s="8">
        <v>50</v>
      </c>
      <c r="H63" s="8">
        <v>8</v>
      </c>
      <c r="I63" s="8">
        <f t="shared" si="2"/>
        <v>400</v>
      </c>
      <c r="J63" s="9"/>
      <c r="K63" s="10">
        <f t="shared" si="3"/>
        <v>0</v>
      </c>
    </row>
    <row r="64" spans="1:11" ht="31.2" x14ac:dyDescent="0.25">
      <c r="A64" s="6">
        <v>62</v>
      </c>
      <c r="B64" s="7" t="s">
        <v>143</v>
      </c>
      <c r="C64" s="7" t="s">
        <v>144</v>
      </c>
      <c r="D64" s="6">
        <v>210</v>
      </c>
      <c r="E64" s="6">
        <v>180</v>
      </c>
      <c r="F64" s="6" t="s">
        <v>51</v>
      </c>
      <c r="G64" s="8">
        <v>200</v>
      </c>
      <c r="H64" s="8">
        <v>6</v>
      </c>
      <c r="I64" s="8">
        <f t="shared" si="2"/>
        <v>1200</v>
      </c>
      <c r="J64" s="9"/>
      <c r="K64" s="10">
        <f t="shared" si="3"/>
        <v>0</v>
      </c>
    </row>
    <row r="65" spans="1:11" ht="46.8" x14ac:dyDescent="0.25">
      <c r="A65" s="6">
        <v>63</v>
      </c>
      <c r="B65" s="7" t="s">
        <v>145</v>
      </c>
      <c r="C65" s="7" t="s">
        <v>146</v>
      </c>
      <c r="D65" s="6">
        <v>400</v>
      </c>
      <c r="E65" s="6">
        <v>350</v>
      </c>
      <c r="F65" s="6" t="s">
        <v>61</v>
      </c>
      <c r="G65" s="8">
        <v>100</v>
      </c>
      <c r="H65" s="8">
        <v>6</v>
      </c>
      <c r="I65" s="8">
        <f t="shared" si="2"/>
        <v>600</v>
      </c>
      <c r="J65" s="9"/>
      <c r="K65" s="10">
        <f t="shared" si="3"/>
        <v>0</v>
      </c>
    </row>
    <row r="66" spans="1:11" ht="31.2" x14ac:dyDescent="0.25">
      <c r="A66" s="6">
        <v>64</v>
      </c>
      <c r="B66" s="7" t="s">
        <v>147</v>
      </c>
      <c r="C66" s="7" t="s">
        <v>148</v>
      </c>
      <c r="D66" s="6">
        <v>50</v>
      </c>
      <c r="E66" s="6">
        <v>50</v>
      </c>
      <c r="F66" s="6" t="s">
        <v>61</v>
      </c>
      <c r="G66" s="8">
        <v>100</v>
      </c>
      <c r="H66" s="8">
        <v>15</v>
      </c>
      <c r="I66" s="8">
        <f t="shared" si="2"/>
        <v>1500</v>
      </c>
      <c r="J66" s="9"/>
      <c r="K66" s="10">
        <f t="shared" si="3"/>
        <v>0</v>
      </c>
    </row>
    <row r="67" spans="1:11" ht="31.2" x14ac:dyDescent="0.25">
      <c r="A67" s="6">
        <v>65</v>
      </c>
      <c r="B67" s="7" t="s">
        <v>149</v>
      </c>
      <c r="C67" s="7" t="s">
        <v>150</v>
      </c>
      <c r="D67" s="6">
        <v>50</v>
      </c>
      <c r="E67" s="6">
        <v>50</v>
      </c>
      <c r="F67" s="6" t="s">
        <v>61</v>
      </c>
      <c r="G67" s="8">
        <v>500</v>
      </c>
      <c r="H67" s="8">
        <v>0.5</v>
      </c>
      <c r="I67" s="8">
        <f t="shared" si="2"/>
        <v>250</v>
      </c>
      <c r="J67" s="9"/>
      <c r="K67" s="10">
        <f t="shared" si="3"/>
        <v>0</v>
      </c>
    </row>
    <row r="68" spans="1:11" ht="31.2" x14ac:dyDescent="0.25">
      <c r="A68" s="6">
        <v>66</v>
      </c>
      <c r="B68" s="7" t="s">
        <v>151</v>
      </c>
      <c r="C68" s="7" t="s">
        <v>152</v>
      </c>
      <c r="D68" s="6">
        <v>12000</v>
      </c>
      <c r="E68" s="6">
        <v>45</v>
      </c>
      <c r="F68" s="6" t="s">
        <v>61</v>
      </c>
      <c r="G68" s="8">
        <v>100</v>
      </c>
      <c r="H68" s="8">
        <v>180</v>
      </c>
      <c r="I68" s="8">
        <f t="shared" ref="I68:I76" si="4">G68*H68</f>
        <v>18000</v>
      </c>
      <c r="J68" s="9"/>
      <c r="K68" s="10">
        <f t="shared" ref="K68:K76" si="5">J68*G68</f>
        <v>0</v>
      </c>
    </row>
    <row r="69" spans="1:11" ht="31.2" x14ac:dyDescent="0.25">
      <c r="A69" s="6">
        <v>67</v>
      </c>
      <c r="B69" s="7" t="s">
        <v>153</v>
      </c>
      <c r="C69" s="7" t="s">
        <v>154</v>
      </c>
      <c r="D69" s="6"/>
      <c r="E69" s="6"/>
      <c r="F69" s="6" t="s">
        <v>155</v>
      </c>
      <c r="G69" s="8">
        <v>120</v>
      </c>
      <c r="H69" s="8">
        <v>3.5</v>
      </c>
      <c r="I69" s="8">
        <f t="shared" si="4"/>
        <v>420</v>
      </c>
      <c r="J69" s="9"/>
      <c r="K69" s="10">
        <f t="shared" si="5"/>
        <v>0</v>
      </c>
    </row>
    <row r="70" spans="1:11" ht="31.2" x14ac:dyDescent="0.25">
      <c r="A70" s="6">
        <v>68</v>
      </c>
      <c r="B70" s="7" t="s">
        <v>156</v>
      </c>
      <c r="C70" s="7" t="s">
        <v>157</v>
      </c>
      <c r="D70" s="6"/>
      <c r="E70" s="6"/>
      <c r="F70" s="6" t="s">
        <v>158</v>
      </c>
      <c r="G70" s="8">
        <v>159</v>
      </c>
      <c r="H70" s="8">
        <v>70</v>
      </c>
      <c r="I70" s="8">
        <f t="shared" si="4"/>
        <v>11130</v>
      </c>
      <c r="J70" s="9"/>
      <c r="K70" s="10">
        <f t="shared" si="5"/>
        <v>0</v>
      </c>
    </row>
    <row r="71" spans="1:11" ht="31.2" x14ac:dyDescent="0.25">
      <c r="A71" s="6">
        <v>69</v>
      </c>
      <c r="B71" s="7" t="s">
        <v>159</v>
      </c>
      <c r="C71" s="7" t="s">
        <v>160</v>
      </c>
      <c r="D71" s="6"/>
      <c r="E71" s="6"/>
      <c r="F71" s="6" t="s">
        <v>161</v>
      </c>
      <c r="G71" s="8">
        <v>150</v>
      </c>
      <c r="H71" s="8">
        <v>8</v>
      </c>
      <c r="I71" s="8">
        <f t="shared" si="4"/>
        <v>1200</v>
      </c>
      <c r="J71" s="9"/>
      <c r="K71" s="10">
        <f t="shared" si="5"/>
        <v>0</v>
      </c>
    </row>
    <row r="72" spans="1:11" ht="31.2" x14ac:dyDescent="0.25">
      <c r="A72" s="6">
        <v>70</v>
      </c>
      <c r="B72" s="7" t="s">
        <v>162</v>
      </c>
      <c r="C72" s="7" t="s">
        <v>163</v>
      </c>
      <c r="D72" s="6"/>
      <c r="E72" s="6"/>
      <c r="F72" s="6" t="s">
        <v>158</v>
      </c>
      <c r="G72" s="8">
        <v>100</v>
      </c>
      <c r="H72" s="8">
        <v>80</v>
      </c>
      <c r="I72" s="8">
        <f t="shared" si="4"/>
        <v>8000</v>
      </c>
      <c r="J72" s="9"/>
      <c r="K72" s="10">
        <f t="shared" si="5"/>
        <v>0</v>
      </c>
    </row>
    <row r="73" spans="1:11" x14ac:dyDescent="0.25">
      <c r="A73" s="6">
        <v>71</v>
      </c>
      <c r="B73" s="7" t="s">
        <v>164</v>
      </c>
      <c r="C73" s="7" t="s">
        <v>39</v>
      </c>
      <c r="D73" s="6"/>
      <c r="E73" s="6"/>
      <c r="F73" s="6" t="s">
        <v>165</v>
      </c>
      <c r="G73" s="8">
        <v>150</v>
      </c>
      <c r="H73" s="8">
        <v>40</v>
      </c>
      <c r="I73" s="8">
        <f t="shared" si="4"/>
        <v>6000</v>
      </c>
      <c r="J73" s="9"/>
      <c r="K73" s="10">
        <f t="shared" si="5"/>
        <v>0</v>
      </c>
    </row>
    <row r="74" spans="1:11" ht="31.2" x14ac:dyDescent="0.25">
      <c r="A74" s="6">
        <v>72</v>
      </c>
      <c r="B74" s="7" t="s">
        <v>166</v>
      </c>
      <c r="C74" s="7" t="s">
        <v>167</v>
      </c>
      <c r="D74" s="6"/>
      <c r="E74" s="6"/>
      <c r="F74" s="6" t="s">
        <v>168</v>
      </c>
      <c r="G74" s="8">
        <v>150</v>
      </c>
      <c r="H74" s="8">
        <v>20</v>
      </c>
      <c r="I74" s="8">
        <f t="shared" si="4"/>
        <v>3000</v>
      </c>
      <c r="J74" s="9"/>
      <c r="K74" s="10">
        <f t="shared" si="5"/>
        <v>0</v>
      </c>
    </row>
    <row r="75" spans="1:11" x14ac:dyDescent="0.25">
      <c r="A75" s="6">
        <v>73</v>
      </c>
      <c r="B75" s="7" t="s">
        <v>169</v>
      </c>
      <c r="C75" s="7" t="s">
        <v>39</v>
      </c>
      <c r="D75" s="6"/>
      <c r="E75" s="6"/>
      <c r="F75" s="6" t="s">
        <v>170</v>
      </c>
      <c r="G75" s="8">
        <v>150</v>
      </c>
      <c r="H75" s="8">
        <v>20</v>
      </c>
      <c r="I75" s="8">
        <f t="shared" si="4"/>
        <v>3000</v>
      </c>
      <c r="J75" s="9"/>
      <c r="K75" s="10">
        <f t="shared" si="5"/>
        <v>0</v>
      </c>
    </row>
    <row r="76" spans="1:11" x14ac:dyDescent="0.25">
      <c r="A76" s="6">
        <v>74</v>
      </c>
      <c r="B76" s="7" t="s">
        <v>171</v>
      </c>
      <c r="C76" s="7" t="s">
        <v>39</v>
      </c>
      <c r="D76" s="6"/>
      <c r="E76" s="6"/>
      <c r="F76" s="6" t="s">
        <v>61</v>
      </c>
      <c r="G76" s="8">
        <v>150</v>
      </c>
      <c r="H76" s="8">
        <v>8</v>
      </c>
      <c r="I76" s="8">
        <f t="shared" si="4"/>
        <v>1200</v>
      </c>
      <c r="J76" s="9"/>
      <c r="K76" s="10">
        <f t="shared" si="5"/>
        <v>0</v>
      </c>
    </row>
    <row r="77" spans="1:11" s="2" customFormat="1" x14ac:dyDescent="0.25">
      <c r="A77" s="17" t="s">
        <v>172</v>
      </c>
      <c r="B77" s="17"/>
      <c r="C77" s="11"/>
      <c r="D77" s="12"/>
      <c r="E77" s="12"/>
      <c r="F77" s="12"/>
      <c r="G77" s="12"/>
      <c r="H77" s="13"/>
      <c r="I77" s="13">
        <f>SUM(I3:I76)</f>
        <v>490000</v>
      </c>
      <c r="J77" s="14"/>
      <c r="K77" s="15">
        <f>SUM(K3:K76)</f>
        <v>0</v>
      </c>
    </row>
    <row r="79" spans="1:11" ht="72" customHeight="1" x14ac:dyDescent="0.25">
      <c r="A79" s="18" t="s">
        <v>173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</row>
  </sheetData>
  <mergeCells count="3">
    <mergeCell ref="A1:K1"/>
    <mergeCell ref="A77:B77"/>
    <mergeCell ref="A79:K79"/>
  </mergeCells>
  <phoneticPr fontId="4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7F862-E93C-4325-8E74-B18E13C358E7}">
  <dimension ref="A1"/>
  <sheetViews>
    <sheetView zoomScaleSheetLayoutView="100" workbookViewId="0"/>
  </sheetViews>
  <sheetFormatPr defaultColWidth="9" defaultRowHeight="15.6" x14ac:dyDescent="0.25"/>
  <sheetData/>
  <phoneticPr fontId="4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5DBD-1907-4523-AFCD-6B45777749DC}">
  <dimension ref="A1"/>
  <sheetViews>
    <sheetView zoomScaleSheetLayoutView="100" workbookViewId="0"/>
  </sheetViews>
  <sheetFormatPr defaultColWidth="9" defaultRowHeight="15.6" x14ac:dyDescent="0.25"/>
  <sheetData/>
  <phoneticPr fontId="4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怡 陈</cp:lastModifiedBy>
  <dcterms:created xsi:type="dcterms:W3CDTF">2023-05-12T11:23:08Z</dcterms:created>
  <dcterms:modified xsi:type="dcterms:W3CDTF">2026-07-21T03:23:18Z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DDC6277B16F0474DA7628B9CBF0FE546_12</vt:lpwstr>
  </property>
  <property fmtid="{D5CDD505-2E9C-101B-9397-08002B2CF9AE}" pid="4" name="CalculationRule">
    <vt:r8>0</vt:r8>
  </property>
</Properties>
</file>