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小型医疗器械" sheetId="1" r:id="rId1"/>
  </sheets>
  <definedNames>
    <definedName name="_xlnm._FilterDatabase" localSheetId="0" hidden="1">小型医疗器械!$A$1:$P$323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<sst xmlns="http://schemas.openxmlformats.org/spreadsheetml/2006/main" count="1849" uniqueCount="1323">
  <si>
    <t>序0</t>
  </si>
  <si>
    <t>分类代码</t>
  </si>
  <si>
    <t>编码</t>
  </si>
  <si>
    <t>序号</t>
  </si>
  <si>
    <t>医疗器械名称</t>
  </si>
  <si>
    <t>数量</t>
  </si>
  <si>
    <t>参考单价（万元）</t>
  </si>
  <si>
    <t>参考总价（万元）</t>
  </si>
  <si>
    <t>使用科室</t>
  </si>
  <si>
    <t>档次</t>
  </si>
  <si>
    <t>详细配置</t>
  </si>
  <si>
    <t>功能定位</t>
  </si>
  <si>
    <t>备注</t>
  </si>
  <si>
    <t>BC</t>
  </si>
  <si>
    <t>BC-1</t>
  </si>
  <si>
    <t>T06</t>
  </si>
  <si>
    <t>手动三摇病床</t>
  </si>
  <si>
    <t>公共</t>
  </si>
  <si>
    <t>□高档
☑中档
□低档</t>
  </si>
  <si>
    <r>
      <rPr>
        <b/>
        <sz val="11"/>
        <color rgb="FF000000"/>
        <rFont val="宋体"/>
        <charset val="134"/>
        <scheme val="minor"/>
      </rPr>
      <t>普通床</t>
    </r>
    <r>
      <rPr>
        <sz val="11"/>
        <color rgb="FF000000"/>
        <rFont val="宋体"/>
        <charset val="134"/>
        <scheme val="minor"/>
      </rPr>
      <t xml:space="preserve">要求：
电动遥控，可升降，遥控面板，带床栏，输液架，吃饭餐桌
</t>
    </r>
    <r>
      <rPr>
        <b/>
        <sz val="11"/>
        <color rgb="FF000000"/>
        <rFont val="宋体"/>
        <charset val="134"/>
        <scheme val="minor"/>
      </rPr>
      <t>儿童床</t>
    </r>
    <r>
      <rPr>
        <sz val="11"/>
        <color rgb="FF000000"/>
        <rFont val="宋体"/>
        <charset val="134"/>
        <scheme val="minor"/>
      </rPr>
      <t>要求68张：
1、长度190cm
2、HDPE吹塑成型可拆卸式床头板
3、护栏装设辅助气压棒，临床操作方便、省力
4、全覆式铝制金属护栏结实牢固，最大有效防护高度60公分</t>
    </r>
  </si>
  <si>
    <t>升降功能</t>
  </si>
  <si>
    <t>有电动功能优先</t>
  </si>
  <si>
    <t>BC-2</t>
  </si>
  <si>
    <t>T08</t>
  </si>
  <si>
    <t>气垫床垫</t>
  </si>
  <si>
    <t>儿科等</t>
  </si>
  <si>
    <t>波动减压，最好还能智能翻身</t>
  </si>
  <si>
    <t>防压疮</t>
  </si>
  <si>
    <t>BC-3</t>
  </si>
  <si>
    <t>T10</t>
  </si>
  <si>
    <t>过床板</t>
  </si>
  <si>
    <t>过床板一块，过床布垫2-3块。标配</t>
  </si>
  <si>
    <t>患者过床使用</t>
  </si>
  <si>
    <t>BC-4</t>
  </si>
  <si>
    <t>T07</t>
  </si>
  <si>
    <t>病历车</t>
  </si>
  <si>
    <t>带床号、密码或者指纹锁</t>
  </si>
  <si>
    <t>保护病历丢失</t>
  </si>
  <si>
    <t>BC-5</t>
  </si>
  <si>
    <t>T11</t>
  </si>
  <si>
    <t>病历车（双）</t>
  </si>
  <si>
    <t>血液内科</t>
  </si>
  <si>
    <t>标配，可移动式，带抽屉</t>
  </si>
  <si>
    <t>用于病区放病历夹使用</t>
  </si>
  <si>
    <t>BC-6</t>
  </si>
  <si>
    <t>Z32</t>
  </si>
  <si>
    <t>婴儿车</t>
  </si>
  <si>
    <t>产科</t>
  </si>
  <si>
    <t xml:space="preserve">1、车架
2、座舱（座舱内衬采用医用级环保 PVC 材质，防水、防污且无异味，可直接接触婴儿皮肤，便于消毒擦拭）
3、防护围栏
4、刹车系统
5、万向轮与减震系统
6、推杆与扶手
</t>
  </si>
  <si>
    <t>通过加固车架、防护围栏及可靠刹车系统，确保婴儿在移动或静止时无跌落风险，同时座舱材质符合医用标准，避免过敏或感染隐患，为婴儿构建物理安全屏障。</t>
  </si>
  <si>
    <t>BC-7</t>
  </si>
  <si>
    <t>Z37</t>
  </si>
  <si>
    <t>妇产科（产科-产房2）</t>
  </si>
  <si>
    <t>1、灯管
2、灯架
3、智能感应、报警装置
4、防护配件
5、控制面板</t>
  </si>
  <si>
    <t>通过 253.7nm 波长的紫外线（对微生物 DNA 具有强破坏作用），实现对医院各类场景的快速杀菌</t>
  </si>
  <si>
    <t>BC-8</t>
  </si>
  <si>
    <t>Z110</t>
  </si>
  <si>
    <t>介入手术车</t>
  </si>
  <si>
    <t>介入诊疗中心</t>
  </si>
  <si>
    <t>☑高档
□中档
□低档</t>
  </si>
  <si>
    <t>标配</t>
  </si>
  <si>
    <t>BC-9</t>
  </si>
  <si>
    <t>Z142</t>
  </si>
  <si>
    <t>内镜转运车</t>
  </si>
  <si>
    <t>消化内镜室</t>
  </si>
  <si>
    <t>1．参考规格：800*510*815mm托盘参考内尺寸：500*345*90mm，加盖参考高度：45mm
2．内镜转运车其周转箱材料亦由制造清洗槽台面的高分子复合材料独立开模制成。
3．车体由不锈钢喷塑而成，具有耐腐蚀、不沾水、车行顺畅、取放方便等优点多层设计使客户在使用过程中可将清洁和污染 的内镜分层标明后置放，可达到高效周转，避免交叉感染等功效。
4．托盘与车体分离，可取下使用
5．底部：万向轻声轮，推拉轻便，不夹杂物，带轮刹；
配置要求：
1.车体1个； 
2.万向轮4个；
3.托盘2层；
4.透明盖 2个；
5.把手1个</t>
  </si>
  <si>
    <t>用于转运内镜</t>
  </si>
  <si>
    <t>BC-10</t>
  </si>
  <si>
    <t>Z154</t>
  </si>
  <si>
    <t>治疗车</t>
  </si>
  <si>
    <t>1.治疗车5台 
2.双层托盘设计 
3.污物回收桶（生活垃圾桶、医疗垃圾桶、锐器盒） 
4.刹车轮 
5.器械挂钩</t>
  </si>
  <si>
    <t>用于临床治疗操作中器械、耗材的转运，优化工作流程，符合院感管理要求。</t>
  </si>
  <si>
    <t>根据预算选配</t>
  </si>
  <si>
    <t>BC-11</t>
  </si>
  <si>
    <t>Z222</t>
  </si>
  <si>
    <t>木质治疗床（有孔）</t>
  </si>
  <si>
    <t>中医康复科</t>
  </si>
  <si>
    <t>1、参考长度200*宽度70*高度65（单位厘米）
2、床垫厚度10CM，带呼吸头洞
3、床下带一组双开门储物柜</t>
  </si>
  <si>
    <t>用于治疗操作时使用</t>
  </si>
  <si>
    <t>第1包（病床、床垫包）</t>
  </si>
  <si>
    <t>ZC</t>
  </si>
  <si>
    <t>ZC-1</t>
  </si>
  <si>
    <t>T05</t>
  </si>
  <si>
    <t>可升降平车</t>
  </si>
  <si>
    <t>1.高强度铝合金/不锈钢车架
2.可升降支架
3.折叠式护栏
4.防滑ABS床头尾板
5.防水、抗菌床垫
6.可拆卸式床垫罩
7.分段式床板
8.4-6英寸万向静音轮（带刹车装置）
9.中央锁定系统
10.安全带（胸部/腰部固定带）
11.IV输液架插孔
12.防倾倒设计</t>
  </si>
  <si>
    <t>科室之间转运病人</t>
  </si>
  <si>
    <t>ZC-2</t>
  </si>
  <si>
    <t>T12</t>
  </si>
  <si>
    <t>护理车</t>
  </si>
  <si>
    <t>带抽屉，可移动，易清洁</t>
  </si>
  <si>
    <t>病区患者治疗使用</t>
  </si>
  <si>
    <t>ZC-3</t>
  </si>
  <si>
    <t>T13</t>
  </si>
  <si>
    <t>晨间护理车</t>
  </si>
  <si>
    <t>带污衣袋，万向轮，不锈钢材质</t>
  </si>
  <si>
    <t>晨间护理</t>
  </si>
  <si>
    <t>ZC-4</t>
  </si>
  <si>
    <t>T14</t>
  </si>
  <si>
    <t>治疗车（大）</t>
  </si>
  <si>
    <t>ICU等</t>
  </si>
  <si>
    <t>带抽屉，旁边可放置生活、医疗垃圾桶及利器盒</t>
  </si>
  <si>
    <t>医护操作使用</t>
  </si>
  <si>
    <t>ZC-5</t>
  </si>
  <si>
    <t>T15</t>
  </si>
  <si>
    <t>治疗车（中）</t>
  </si>
  <si>
    <t>ZC-6</t>
  </si>
  <si>
    <t>T16</t>
  </si>
  <si>
    <t>治疗车（小）</t>
  </si>
  <si>
    <t>ZC-7</t>
  </si>
  <si>
    <t>T17</t>
  </si>
  <si>
    <t>换药车</t>
  </si>
  <si>
    <t>妇产科等</t>
  </si>
  <si>
    <t>带抽屉，抽屉内按实际使用要求有细分格子放置一次性用物，旁边可放置生活、医疗垃圾桶及利器盒</t>
  </si>
  <si>
    <t>医生给患者换药用</t>
  </si>
  <si>
    <t>ZC-8</t>
  </si>
  <si>
    <t>T18</t>
  </si>
  <si>
    <t>口服药车</t>
  </si>
  <si>
    <t>四屉，上三层每层十六个分格</t>
  </si>
  <si>
    <t>病区发药和存放口服药</t>
  </si>
  <si>
    <t>ZC-9</t>
  </si>
  <si>
    <t>Z151</t>
  </si>
  <si>
    <t>服药治疗车</t>
  </si>
  <si>
    <t>1. 治疗车2台 
2. 三层抽屉设计 
3. 静音万向轮 
4. 可升降输液架 
5. 药品分类盒</t>
  </si>
  <si>
    <t>用于病房内药品分发、输液治疗及护理操作，提高医护人员工作效率，保障用药安全。</t>
  </si>
  <si>
    <t>ZC-10</t>
  </si>
  <si>
    <t>T27</t>
  </si>
  <si>
    <t>抢救车</t>
  </si>
  <si>
    <t>ICU、急诊医学科等科室</t>
  </si>
  <si>
    <t>1.小号抽屉（含隔板）
2.中号抽屉（含隔板）
3.大号抽屉（含隔板）
4.输液架
5.针筒回收组
6.磁性标示牌
7.侧把手
8.上盖
9.除颤仪架
10.急救板
11.氧气筒架
12.易断式封条（50个）
13.侧边桌
14.一次性锁扣包边</t>
  </si>
  <si>
    <t xml:space="preserve">  
设备集中管理：抢救药品、器械分区固定，避免遗漏关键物品。</t>
  </si>
  <si>
    <t>ZC-11</t>
  </si>
  <si>
    <t>T36</t>
  </si>
  <si>
    <t>麻醉车</t>
  </si>
  <si>
    <t>麻醉科</t>
  </si>
  <si>
    <t>1、垃圾桶
2中控锁
3抽屉</t>
  </si>
  <si>
    <t>方便医生给患者麻醉用药、药盒区分开、方便识别药物可区分药物</t>
  </si>
  <si>
    <t>ZC-12</t>
  </si>
  <si>
    <t>T37</t>
  </si>
  <si>
    <t>手术凳</t>
  </si>
  <si>
    <t>1.不锈钢焊接
2.可升降结构
3橡胶防滑脚轮</t>
  </si>
  <si>
    <t>提供稳定的坐立平台、确保手术操作时的身体支撑</t>
  </si>
  <si>
    <t>ZC-13</t>
  </si>
  <si>
    <t>T38</t>
  </si>
  <si>
    <t>手术器械车（大）</t>
  </si>
  <si>
    <t>1、静音刹车轮
2、车架
3、置物台</t>
  </si>
  <si>
    <t>放置医疗物品，方便医生使用</t>
  </si>
  <si>
    <t>ZC-14</t>
  </si>
  <si>
    <t>T39</t>
  </si>
  <si>
    <t>手术器械车（中）</t>
  </si>
  <si>
    <t>1、静音刹车轮
2、车架
4、置物台</t>
  </si>
  <si>
    <t>ZC-15</t>
  </si>
  <si>
    <t>T40</t>
  </si>
  <si>
    <t>手术器械车（小）</t>
  </si>
  <si>
    <t>1、静音刹车轮
2、车架
5、置物台</t>
  </si>
  <si>
    <t>ZC-16</t>
  </si>
  <si>
    <t>T41</t>
  </si>
  <si>
    <t>手术专用清创车</t>
  </si>
  <si>
    <t>1、静音刹车轮
2、车架
6、置物台</t>
  </si>
  <si>
    <t>方便给患者清洗伤口</t>
  </si>
  <si>
    <t>第2包（治疗车、器械车包）</t>
  </si>
  <si>
    <t>NQX</t>
  </si>
  <si>
    <t>NQX-1</t>
  </si>
  <si>
    <t>T01</t>
  </si>
  <si>
    <t>负压吸引装置</t>
  </si>
  <si>
    <t>ICU</t>
  </si>
  <si>
    <t>主要用于患者吸痰使用</t>
  </si>
  <si>
    <t>NQX-2</t>
  </si>
  <si>
    <t>T47</t>
  </si>
  <si>
    <t>双通道氧气流量表</t>
  </si>
  <si>
    <t>心内科等</t>
  </si>
  <si>
    <t>1.双通道独立流量控制阀（可分别调节）
2.高精度浮子式流量计（刻度清晰，范围：0.5~15 L/min）
3.防腐蚀金属/工程塑料外壳
连接部件
4.标准氧气进气接口
5.双出气端口（可接鼻氧管、面罩或呼吸机）
6.防漏密封垫圈
7.压力表（显示气源压力，范围0~1MPa）
8.安全减压阀（过压保护）
9.防逆流设计
10.旋转调节旋钮（带锁定功能）
11.挂墙/设备支架安装孔</t>
  </si>
  <si>
    <t>氧气流量监测和调节</t>
  </si>
  <si>
    <t>NQX-3</t>
  </si>
  <si>
    <t>T02</t>
  </si>
  <si>
    <t>吸氧流量表</t>
  </si>
  <si>
    <t>主要用于患者吸氧、雾化使用</t>
  </si>
  <si>
    <t>NQX-4</t>
  </si>
  <si>
    <t>T04</t>
  </si>
  <si>
    <t>中心负压吸引系统</t>
  </si>
  <si>
    <t>产科等</t>
  </si>
  <si>
    <t>1.确保系统负压稳定
2.电源保障，断电后保障≥30 分钟持续运行。
3.每床 1 个终端，国标接口（适配吸痰管、引流管），
4.防脱落装置，防回吸：停止使用时自动关闭
5.消毒：支持外接消毒接口消毒</t>
  </si>
  <si>
    <t>满足全院常态化、高频率、大流量吸引需求。</t>
  </si>
  <si>
    <t>NQX-5</t>
  </si>
  <si>
    <t>T28</t>
  </si>
  <si>
    <t>移动输液架</t>
  </si>
  <si>
    <t>急诊医学科等科室</t>
  </si>
  <si>
    <t>可移动轮</t>
  </si>
  <si>
    <t>用于放吊瓶</t>
  </si>
  <si>
    <t>NQX-6</t>
  </si>
  <si>
    <t>T30</t>
  </si>
  <si>
    <t>氧气湿化瓶</t>
  </si>
  <si>
    <t>老年医学科等</t>
  </si>
  <si>
    <t xml:space="preserve"> 标配</t>
  </si>
  <si>
    <t>与氧流量表适配，用于湿化气道</t>
  </si>
  <si>
    <t>NQX-7</t>
  </si>
  <si>
    <t>T33</t>
  </si>
  <si>
    <t>简易呼吸囊</t>
  </si>
  <si>
    <t>麻醉科及其他临床科室</t>
  </si>
  <si>
    <t>1球体
2吸氧面罩
3贮气袋
4氧气管</t>
  </si>
  <si>
    <t>麻醉期间的呼吸管理</t>
  </si>
  <si>
    <t>T31-T34</t>
  </si>
  <si>
    <t>NQX-8</t>
  </si>
  <si>
    <t>T44</t>
  </si>
  <si>
    <t>轮椅</t>
  </si>
  <si>
    <t>轮椅主体135部：配备防倾倒轮（后置小轮）、安全带、输液支架</t>
  </si>
  <si>
    <t>主要用于行动不便、年老体弱需要转运的门诊、住院患者使用</t>
  </si>
  <si>
    <t>NQX-9</t>
  </si>
  <si>
    <t>Z2</t>
  </si>
  <si>
    <t>气囊测压表</t>
  </si>
  <si>
    <t>主要用于患者监测人工气道气囊压力</t>
  </si>
  <si>
    <t>NQX-10</t>
  </si>
  <si>
    <t>Z10</t>
  </si>
  <si>
    <t>不锈钢治疗盘（大号）</t>
  </si>
  <si>
    <t>儿科</t>
  </si>
  <si>
    <t>NQX-11</t>
  </si>
  <si>
    <t>Z15</t>
  </si>
  <si>
    <t>听诊器</t>
  </si>
  <si>
    <t>NQX-12</t>
  </si>
  <si>
    <t>Z17</t>
  </si>
  <si>
    <t>温湿度计</t>
  </si>
  <si>
    <t>NQX-13</t>
  </si>
  <si>
    <t>Z111</t>
  </si>
  <si>
    <t>反角高速手机</t>
  </si>
  <si>
    <t>口腔科</t>
  </si>
  <si>
    <t>1.45度带光纤机头1把
2.疏通针1个
3.光纤快接头1个</t>
  </si>
  <si>
    <t>主要用于拔牙，去骨等外科手术</t>
  </si>
  <si>
    <t>NQX-14</t>
  </si>
  <si>
    <t>Z112</t>
  </si>
  <si>
    <t>高速手机</t>
  </si>
  <si>
    <t>1.高速手机1只
2.疏通针1个
3.说明书1本</t>
  </si>
  <si>
    <t>主要用于给成人备牙，破冠等</t>
  </si>
  <si>
    <t>NQX-15</t>
  </si>
  <si>
    <t>Z113</t>
  </si>
  <si>
    <t>高速手机（标准头）</t>
  </si>
  <si>
    <t>主要用于给成人患者备牙</t>
  </si>
  <si>
    <t>NQX-16</t>
  </si>
  <si>
    <t>Z114</t>
  </si>
  <si>
    <t>高速手机（迷你头）</t>
  </si>
  <si>
    <t>主要用于给儿童及张口受限患者备牙</t>
  </si>
  <si>
    <t>NQX-17</t>
  </si>
  <si>
    <t>Z115</t>
  </si>
  <si>
    <t>根管长度测量仪</t>
  </si>
  <si>
    <t>1.主机1台
2.电源线1条
3.测量线1条
4.锉夹2个
5.唇勾1个</t>
  </si>
  <si>
    <t>主要用于根管治疗过程中测量根管长度</t>
  </si>
  <si>
    <t>NQX-18</t>
  </si>
  <si>
    <t>Z116</t>
  </si>
  <si>
    <t>光固化灯</t>
  </si>
  <si>
    <t>1.主机1台
2.导光棒1个
3.遮光片1个
4.充电器1个</t>
  </si>
  <si>
    <t>主要用于补牙过程中让材料固化</t>
  </si>
  <si>
    <t>NQX-19</t>
  </si>
  <si>
    <t>Z117</t>
  </si>
  <si>
    <t>洁牙手柄（普通版）</t>
  </si>
  <si>
    <t>1.超声洁牙手柄1个
2.扳手1个</t>
  </si>
  <si>
    <t>主要用于超声洁牙</t>
  </si>
  <si>
    <t>NQX-20</t>
  </si>
  <si>
    <t>Z118</t>
  </si>
  <si>
    <t>慢速手机(弯)</t>
  </si>
  <si>
    <t>NQX-21</t>
  </si>
  <si>
    <t>Z119</t>
  </si>
  <si>
    <t>石膏模型消毒机</t>
  </si>
  <si>
    <t>1.主机1台
2.电源线1条
3.说明书1本</t>
  </si>
  <si>
    <t>主要用于给石膏模型消毒</t>
  </si>
  <si>
    <t>NQX-22</t>
  </si>
  <si>
    <t>Z120</t>
  </si>
  <si>
    <t>微创拔牙器械套装</t>
  </si>
  <si>
    <t>1.人工工程学手柄直3把
2.人工工程学手柄弯6把</t>
  </si>
  <si>
    <t>主要用于微创拔牙</t>
  </si>
  <si>
    <t>NQX-23</t>
  </si>
  <si>
    <t>Z121</t>
  </si>
  <si>
    <t>龈上喷砂手柄套装（2把）</t>
  </si>
  <si>
    <t>1.喷砂手柄1个</t>
  </si>
  <si>
    <t>主要用于喷砂洁牙</t>
  </si>
  <si>
    <t>NQX-24</t>
  </si>
  <si>
    <t>Z122</t>
  </si>
  <si>
    <t>龈下洁治工作尖</t>
  </si>
  <si>
    <t>1.龈下洁治工作尖1个</t>
  </si>
  <si>
    <t>主要用于龈下洁牙</t>
  </si>
  <si>
    <t>NQX-25</t>
  </si>
  <si>
    <t>Z123</t>
  </si>
  <si>
    <t>印模粉调拌机</t>
  </si>
  <si>
    <t>1.主机1台
2.电源线1条
3.粉罐2个
4.量杯1个</t>
  </si>
  <si>
    <t>主要用于调拌印模粉</t>
  </si>
  <si>
    <t>NQX-26</t>
  </si>
  <si>
    <t>Z124</t>
  </si>
  <si>
    <t>种植弯机头</t>
  </si>
  <si>
    <t>1.20:1弯机头1个
2.说明书1本</t>
  </si>
  <si>
    <t>主要用于种牙</t>
  </si>
  <si>
    <t>NQX-27</t>
  </si>
  <si>
    <t>Z125</t>
  </si>
  <si>
    <t>种植直机头</t>
  </si>
  <si>
    <t>1.1:1直机1个
2.说明书1本</t>
  </si>
  <si>
    <t>主要用于外科取骨</t>
  </si>
  <si>
    <t>NQX-28</t>
  </si>
  <si>
    <t>Z29</t>
  </si>
  <si>
    <t>台式血压计</t>
  </si>
  <si>
    <t>NQX-29</t>
  </si>
  <si>
    <t>Z35</t>
  </si>
  <si>
    <t>妇产科（产科-产后2）</t>
  </si>
  <si>
    <t>NQX-30</t>
  </si>
  <si>
    <t>Z39</t>
  </si>
  <si>
    <t>妇产科（产科-产前2）</t>
  </si>
  <si>
    <t>第3包（无源器械包）</t>
  </si>
  <si>
    <t>YQX</t>
  </si>
  <si>
    <t>YQX-1</t>
  </si>
  <si>
    <t>Z24</t>
  </si>
  <si>
    <t>新生儿360度黄疸治疗箱</t>
  </si>
  <si>
    <t>新生儿科</t>
  </si>
  <si>
    <t>□高档
□中档
☑低档</t>
  </si>
  <si>
    <t>1.主机 1台
2.皮肤温度传感器 1条
3.输液架 1个
4.电源线 1条
5.床架 1个
6.床垫 1个</t>
  </si>
  <si>
    <t>随着国家三胎政策的放开，三孩对高龄产妇的放开，现新生儿和早产儿逐渐也增加，需要黄疸治疗的患儿也逐渐增多，目前科室已有设备已无法满足日益增长的治疗需求，该设备是通过发射主辐射光谱处于400nm至550nm范围内的可见光，来降低新生儿体内的胆红素浓度。黄疸病作为婴儿常见的病症，新生儿黄疸治疗仪目前已成为现代医院必不可少的医疗设备。</t>
  </si>
  <si>
    <t>YQX-2</t>
  </si>
  <si>
    <t>Z168</t>
  </si>
  <si>
    <t>便携式低频治疗仪</t>
  </si>
  <si>
    <t>小型，轻便，主机，四组通道</t>
  </si>
  <si>
    <t>应用频率为1kHz以下的调制低频电流，以体表电刺激方式作用于肌肉运动点，利用电生理作用使肌肉产生有节律的收缩，从而达到神经肌肉训练目的。</t>
  </si>
  <si>
    <t>YQX-3</t>
  </si>
  <si>
    <t>Z129</t>
  </si>
  <si>
    <t>24小时动态血压监测仪</t>
  </si>
  <si>
    <t>内分泌与代谢病科</t>
  </si>
  <si>
    <t xml:space="preserve">1. 动态血压计1台
2. 产品说明书1本
3. 产品合格证1个
4. 数据线1条
5. 充电插头1个
6. 软件平台及账号1套
</t>
  </si>
  <si>
    <t>主要用于单次测量或动态测量成人的收缩压、舒张压和脉率，供诊断参考。</t>
  </si>
  <si>
    <t>技术参数:
1、测量方法：示波法2、阶梯放气方式：阶梯放气快速测量，测量时长不大于50秒3、静态压测量范围和精度: 静态压测量范围0-300 mmHg；压力误差≤±3mmHg。4、血压测量范围和精度：收缩压范围：40-255mmHg、舒张压范围：10-195mmHg、血压测量误差≤±3mmHg。5、心率测量范围和误差：心率测量范围：40-240bpm，心率误差±2bpm或2%bpm，取大者。6、过压保护：有过压保护，袖带压力不超过300mmHg7、记录时间：不少于24小时8、测量间隔：默认标准测量白天间隔30分钟、晚上间隔60分钟；并可提供10、20、30、40、50、60、90、120等时间间隔定制9、设备支持动态血压监测仪主机和动态血压检测卡拆开和组合灵活使用。需提供医疗器械注册证结构及组件证明材料。10、数据传输：支持GPRS无线传输和USB接口两种传输方式，其中GPRS无线传输含三年数据流量费。数据传输方式需提供证明材料。11、数据存储：单机存储不少于999组测量数值#12、电源：锂电池供电、电池容量1200mAh13、袖带结构设计：无气管一体式穿戴设计、袖带可拆卸，并可取出气囊再清洗，便于使用清洁卫生、防臭。一体式设计结构需提供证明材料。14、自动补测：遇到测量失败，5分钟后自动补测15、加压噪音：多重降噪处理，负荷工作下不超过45dB，创造患者熟睡条件16、声音设置：语音播报，设备有独立声音开关，可自行开关声音17、分析软件：支持云端SaaS模式，可提供数据表图、血压趋势图、血压数据统计图表。云端SaaS模式需提供证明材料。18、系统拥有人工智能动态血压报告判读功能：系统能够智能标记需要被删除的异常血压数据；能够智能识别异常的血压参数，并用“↑”和“↓”符号进行标记提示；并可给出智能诊断建议提示。高血压智能诊断需提供软件著作权证明材料。19、系统支持专家远程判读报告：系统支持专家在线远程判读报告，系统可给出智能诊断建议提示，帮助提升判读效率；系统支持设置诊断常用语；系统支持设置专家电子签名。专家远程判读功能需提供证明材料。</t>
  </si>
  <si>
    <t>YQX-4</t>
  </si>
  <si>
    <t>Z8</t>
  </si>
  <si>
    <t>便携式电子血压计</t>
  </si>
  <si>
    <t>超声医学科</t>
  </si>
  <si>
    <t>YQX-5</t>
  </si>
  <si>
    <t>Z156</t>
  </si>
  <si>
    <t>医学影像科</t>
  </si>
  <si>
    <t>YQX-6</t>
  </si>
  <si>
    <t>T25</t>
  </si>
  <si>
    <t>电子血压计</t>
  </si>
  <si>
    <t>带蓝牙功能，护士测量血压后可自动上传相关数据</t>
  </si>
  <si>
    <t>自动上传监测数据</t>
  </si>
  <si>
    <t>YQX-7</t>
  </si>
  <si>
    <t>T26</t>
  </si>
  <si>
    <t>电子血压计（台式）</t>
  </si>
  <si>
    <t>超声科</t>
  </si>
  <si>
    <t>YQX-8</t>
  </si>
  <si>
    <t>Z153</t>
  </si>
  <si>
    <t>血压计（电子）</t>
  </si>
  <si>
    <t>YQX-9</t>
  </si>
  <si>
    <t>Z104</t>
  </si>
  <si>
    <t>自动血压计</t>
  </si>
  <si>
    <t>心血管内科</t>
  </si>
  <si>
    <t>YQX-10</t>
  </si>
  <si>
    <t>Z102</t>
  </si>
  <si>
    <t>呼吸内科（纤支镜室）</t>
  </si>
  <si>
    <t>YQX-11</t>
  </si>
  <si>
    <t>Z103</t>
  </si>
  <si>
    <t>消化内科</t>
  </si>
  <si>
    <t>YQX-12</t>
  </si>
  <si>
    <t>Z128</t>
  </si>
  <si>
    <t>医用电子血压计（臂式）</t>
  </si>
  <si>
    <t>门诊部</t>
  </si>
  <si>
    <t>YQX-13</t>
  </si>
  <si>
    <t>Z169</t>
  </si>
  <si>
    <t>便携式中频治疗仪</t>
  </si>
  <si>
    <t>小型，轻便，主机，4组输出通道，有保护功能。
电极片：选购具有一类医疗器械备案凭证的合格产品。
*每个处方治疗时间为20min，治疗时间到了有音响提示，并停止输出，时间允差±1min。</t>
  </si>
  <si>
    <t xml:space="preserve">产品主要由主机、电极线、电极板组成。中频电疗仪为低频调制中频治疗仪，采用微电脑控制，利用中频振荡发生器产生的中频信号，中频电流被低频电流调制后，其幅度和频率随着低频电流的幅度和频率的变化而变化的电流称为调制中频电流，因此调制中频电流兼有低频电与中频电两种电流各自的特点和治疗作用，作用较深，不产生电解刺激作用。  </t>
  </si>
  <si>
    <t>YQX-14</t>
  </si>
  <si>
    <t>T48</t>
  </si>
  <si>
    <t>冰箱（医用）</t>
  </si>
  <si>
    <t>药剂科等</t>
  </si>
  <si>
    <t>阴凉冰箱（温度不高于20℃、相对湿度45%-75%）；冷藏冰箱（温度2-8℃、相对湿度45%-75%），具有干燥除湿功能。</t>
  </si>
  <si>
    <t>主要用于库房、门诊药房、住院药房、GCP药房，住院部药品存储，保证药品存储温湿度符合标准。</t>
  </si>
  <si>
    <t>YQX-15</t>
  </si>
  <si>
    <t>Z42</t>
  </si>
  <si>
    <t>超声电导仪</t>
  </si>
  <si>
    <t>1.主控单元 （高清液晶显示屏或触摸屏）X1
2.超声治疗探头 X3把
3.电导电极片 固定配置
4.治疗床适配支架X1
5.电源线X1
6.数据线X1
7.消毒设备盒X1</t>
  </si>
  <si>
    <t>妇科核心应用领域，针对盆腔积液、子宫内膜异位症、产后修复等，通过盆腔局部透药+超声理疗改善症状</t>
  </si>
  <si>
    <t>YQX-16</t>
  </si>
  <si>
    <t>T09</t>
  </si>
  <si>
    <t>床单位消毒机</t>
  </si>
  <si>
    <t>标配，带消毒接头，使用简便，不用套床垫，最好不带刺激性气味</t>
  </si>
  <si>
    <t>病区床单位终末消毒使用</t>
  </si>
  <si>
    <t>YQX-17</t>
  </si>
  <si>
    <t>Z174</t>
  </si>
  <si>
    <t>低频电子脉冲刺激仪(足下垂助行仪)</t>
  </si>
  <si>
    <t>主机，电极系统、绑带、充电器，可穿戴，采用最新的MEMS传感技术</t>
  </si>
  <si>
    <t>防止或减轻病腿的废用性萎缩，促进肌肉功能恢复提高和保持踝关节的活动范围，防止关节的挛缩和畸形</t>
  </si>
  <si>
    <t>YQX-18</t>
  </si>
  <si>
    <t>T03</t>
  </si>
  <si>
    <t>电动吸引器</t>
  </si>
  <si>
    <t>1.类型：微型，体积小、噪音低
2.性能：满足成人和新生儿吸痰需求
3.储液罐：分成人型 1L，儿童型 0.5L；
4.内置可充电蓄电池，满电后续航≥1 小时
5.防溢保护
6.负压调节满足成人和新生儿使用
接头：多种规格转接头（适配吸痰管、引流袋）</t>
  </si>
  <si>
    <t>YQX-19</t>
  </si>
  <si>
    <t>Z28</t>
  </si>
  <si>
    <t>电子体温计</t>
  </si>
  <si>
    <t>YQX-20</t>
  </si>
  <si>
    <t>Z51</t>
  </si>
  <si>
    <t>动静脉冲治疗仪</t>
  </si>
  <si>
    <t>骨科</t>
  </si>
  <si>
    <t>1. 主机与结构设计
2. 动力与控制系统
3. 工作模式与参数
4. 安全保护机制
5. 附加功能（高端机型）   
6. 配件清单</t>
  </si>
  <si>
    <t xml:space="preserve"> 预防深静脉血栓（DVT）及肺栓塞。  
消除肢体水肿，改善缺血症状。 </t>
  </si>
  <si>
    <t>YQX-21</t>
  </si>
  <si>
    <t>Z177</t>
  </si>
  <si>
    <t>多功能电疗综合治疗仪</t>
  </si>
  <si>
    <t>小型设备
由主机、治疗应用部分
电极线
连接电缆
电源适配器
电源线组成</t>
  </si>
  <si>
    <t>适用于神经和肌肉电刺激，具有缓解疼痛、改善肌肉萎缩
和促进软组织损伤修复的作用</t>
  </si>
  <si>
    <t>YQX-22</t>
  </si>
  <si>
    <t>Z192</t>
  </si>
  <si>
    <t>红蓝光治疗仪</t>
  </si>
  <si>
    <t>光源;液晶触摸屏;带电动升降装置，长臂展治疗头支撑结构。</t>
  </si>
  <si>
    <t>疖肿、毛囊炎、痤疮、汗腺炎、甲周炎、慢性皮肤溃疡、冻疮、斑秃、带状疱疹及后遗神经痛</t>
  </si>
  <si>
    <t>YQX-23</t>
  </si>
  <si>
    <t>Z43</t>
  </si>
  <si>
    <t>红外线灯</t>
  </si>
  <si>
    <t>妇产科（妇科）</t>
  </si>
  <si>
    <t>YQX-24</t>
  </si>
  <si>
    <t>Z11</t>
  </si>
  <si>
    <t>红外线治疗仪</t>
  </si>
  <si>
    <t>YQX-25</t>
  </si>
  <si>
    <t>Z34</t>
  </si>
  <si>
    <t>YQX-26</t>
  </si>
  <si>
    <t>Z193</t>
  </si>
  <si>
    <t>治疗头（单头）
伸缩支臂
计时开关系统
升降立柱
万向脚力架</t>
  </si>
  <si>
    <t>对软组织损伤、腰肌劳损、坐骨神经痛、肩周炎、风湿性关节炎、小儿腹泻等疾病的辅助治疗</t>
  </si>
  <si>
    <t>YQX-27</t>
  </si>
  <si>
    <t>Z52</t>
  </si>
  <si>
    <t>红外线治疗仪（单头)</t>
  </si>
  <si>
    <t xml:space="preserve">1. 主机与支架结构
2. 电气与控制系统
3. 光学参数
4. 安全与保护机制
5. 附加功能（部分高端机型）
6. 配件清单  </t>
  </si>
  <si>
    <t>消炎镇痛、促进伤口愈合、皮肤疾病</t>
  </si>
  <si>
    <t>YQX-28</t>
  </si>
  <si>
    <t>Z205</t>
  </si>
  <si>
    <t>简易版功能性电刺激仪</t>
  </si>
  <si>
    <t>包括踝部康复训练电刺激的程序及手部功能性电刺激程序</t>
  </si>
  <si>
    <r>
      <rPr>
        <sz val="11"/>
        <color rgb="FF000000"/>
        <rFont val="宋体"/>
        <charset val="134"/>
        <scheme val="minor"/>
      </rPr>
      <t>通过调节FES的时机和强度，它能够</t>
    </r>
    <r>
      <rPr>
        <b/>
        <sz val="11"/>
        <color rgb="FF000000"/>
        <rFont val="宋体"/>
        <charset val="134"/>
        <scheme val="minor"/>
      </rPr>
      <t>辅助功能性运动</t>
    </r>
    <r>
      <rPr>
        <sz val="11"/>
        <color rgb="FF000000"/>
        <rFont val="宋体"/>
        <charset val="134"/>
        <scheme val="minor"/>
      </rPr>
      <t>，如</t>
    </r>
    <r>
      <rPr>
        <b/>
        <sz val="11"/>
        <color rgb="FF000000"/>
        <rFont val="宋体"/>
        <charset val="134"/>
        <scheme val="minor"/>
      </rPr>
      <t>行走</t>
    </r>
    <r>
      <rPr>
        <sz val="11"/>
        <color rgb="FF000000"/>
        <rFont val="宋体"/>
        <charset val="134"/>
        <scheme val="minor"/>
      </rPr>
      <t>及对物体的</t>
    </r>
    <r>
      <rPr>
        <b/>
        <sz val="11"/>
        <color rgb="FF000000"/>
        <rFont val="宋体"/>
        <charset val="134"/>
        <scheme val="minor"/>
      </rPr>
      <t>抓握</t>
    </r>
    <r>
      <rPr>
        <sz val="11"/>
        <color rgb="FF000000"/>
        <rFont val="宋体"/>
        <charset val="134"/>
        <scheme val="minor"/>
      </rPr>
      <t>。</t>
    </r>
  </si>
  <si>
    <t>YQX-29</t>
  </si>
  <si>
    <t>Z25</t>
  </si>
  <si>
    <t>静脉营养配置超净台</t>
  </si>
  <si>
    <t>1、框架1个
2、台面1个
3、外壳1个
4、高效过滤器1个    
5、风机1个 
6、紫外线消毒灯1个</t>
  </si>
  <si>
    <t>在新生儿科的临床操作中，如静脉穿刺、气管插管、中心静脉置管等，超净台可提供局部无菌环境，防止操作过程中微生物污染。例如，在早产儿护理中，超净台能显著降低呼吸机相关性肺炎（VAP）和导管相关血流感染（CRBSI）的发生率。为新生儿救治中心要求配置的设备。</t>
  </si>
  <si>
    <t>YQX-30</t>
  </si>
  <si>
    <t>T42</t>
  </si>
  <si>
    <t>空气消毒机吸顶式</t>
  </si>
  <si>
    <t>主机5部</t>
  </si>
  <si>
    <t>主要用于门诊换药室、抽血室、PICC维护室空气消毒使用</t>
  </si>
  <si>
    <t>YQX-31</t>
  </si>
  <si>
    <t>T43</t>
  </si>
  <si>
    <t>空气消毒机移动式</t>
  </si>
  <si>
    <t>主机2部</t>
  </si>
  <si>
    <t>主要用于诊室终末消毒使用</t>
  </si>
  <si>
    <t>YQX-32</t>
  </si>
  <si>
    <t>Z217</t>
  </si>
  <si>
    <t>空气压力波治疗仪</t>
  </si>
  <si>
    <t>小型、单人使用</t>
  </si>
  <si>
    <t>预防深静脉血栓、预防静脉曲张、上下肢淋巴水肿等</t>
  </si>
  <si>
    <t>YQX-33</t>
  </si>
  <si>
    <t>Z26</t>
  </si>
  <si>
    <t>蓝光治疗仪</t>
  </si>
  <si>
    <t>1、主机，9台
2、电源线，9根</t>
  </si>
  <si>
    <t>蓝光治疗仪也称为新生儿黄疸治疗仪，属于光谱治疗仪的一种，采用光照疗法来治疗疾病，是指利用短波蓝光照射新生儿皮肤表面，通过发射主辐射光谱处于400nm至550nm范围内的可见光，来降低新生儿体内的胆红素浓度治疗新生儿黄疸。</t>
  </si>
  <si>
    <t>YQX-34</t>
  </si>
  <si>
    <t>Z235</t>
  </si>
  <si>
    <t>生物反馈助力电刺激仪</t>
  </si>
  <si>
    <t>多种模式选择，主机，电极系统、绑带、充电器，可穿戴，采用最新的MEMS传感技术</t>
  </si>
  <si>
    <t>针对手部功能障碍人群，通过电刺激技术唤醒神经肌肉</t>
  </si>
  <si>
    <t>YQX-35</t>
  </si>
  <si>
    <t>T19</t>
  </si>
  <si>
    <t>输液泵</t>
  </si>
  <si>
    <t>轻便、智能，能核对身份信息、显示每组液体的输液数据、有堵塞或输完的报警功能</t>
  </si>
  <si>
    <t>控制输液滴速用</t>
  </si>
  <si>
    <t>YQX-36</t>
  </si>
  <si>
    <t>T20</t>
  </si>
  <si>
    <t>输液泵及工作站</t>
  </si>
  <si>
    <t>主机、滴数传感器</t>
  </si>
  <si>
    <t>调节输液滴数</t>
  </si>
  <si>
    <t>YQX-37</t>
  </si>
  <si>
    <t>T21</t>
  </si>
  <si>
    <t>微量泵单通道</t>
  </si>
  <si>
    <t>小巧、轻便，能储存和查阅输注数据</t>
  </si>
  <si>
    <t>控制输注速度</t>
  </si>
  <si>
    <t>YQX-38</t>
  </si>
  <si>
    <t>T22</t>
  </si>
  <si>
    <t>微量泵静推泵</t>
  </si>
  <si>
    <t>YQX-39</t>
  </si>
  <si>
    <t>T23</t>
  </si>
  <si>
    <t>微量泵双通道</t>
  </si>
  <si>
    <t>主机、双通道滴数传感器</t>
  </si>
  <si>
    <t>YQX-40</t>
  </si>
  <si>
    <t>T24</t>
  </si>
  <si>
    <t>胃肠营养泵</t>
  </si>
  <si>
    <t>带加热功能，能储存和查阅输注数据</t>
  </si>
  <si>
    <t>病区患者胃肠营养使用</t>
  </si>
  <si>
    <t>YQX-41</t>
  </si>
  <si>
    <t>Z27</t>
  </si>
  <si>
    <t>水浴箱</t>
  </si>
  <si>
    <t>1、加热与控温系统  （1）、外壳1个
（2）、内胆1个） 
2、显示与操作界面
（1）、加热元件1个
（2）、温度传感器 1个
（3）、温控器 1个
（4）、显示屏 1个）</t>
  </si>
  <si>
    <t>可作为新生儿母乳巴氏消毒的设备，消毒母乳内病毒与细菌，为宝宝提供安全奶液，避免肠道疾病的发生。</t>
  </si>
  <si>
    <t>YQX-42</t>
  </si>
  <si>
    <t>Z143</t>
  </si>
  <si>
    <t>体表体温仪</t>
  </si>
  <si>
    <t>YQX-43</t>
  </si>
  <si>
    <t>Z147</t>
  </si>
  <si>
    <t>YQX-44</t>
  </si>
  <si>
    <t>Z105</t>
  </si>
  <si>
    <t>YQX-45</t>
  </si>
  <si>
    <t>Z44</t>
  </si>
  <si>
    <t>体温表离心式甩将计</t>
  </si>
  <si>
    <t>感染性疾病科（发热门诊）</t>
  </si>
  <si>
    <t>1.密封舱体。
2.可拆卸离心管。</t>
  </si>
  <si>
    <t>用于水银体温计复位</t>
  </si>
  <si>
    <t>YQX-46</t>
  </si>
  <si>
    <t>Z126</t>
  </si>
  <si>
    <t>体温检测仪</t>
  </si>
  <si>
    <t>1显示单元
2温度探头
3电池
4充电线
5夹子</t>
  </si>
  <si>
    <t>用于临床测量患者体温</t>
  </si>
  <si>
    <t>YQX-47</t>
  </si>
  <si>
    <t>Z30</t>
  </si>
  <si>
    <t>体温枪</t>
  </si>
  <si>
    <t>YQX-48</t>
  </si>
  <si>
    <t>Z36</t>
  </si>
  <si>
    <t>YQX-49</t>
  </si>
  <si>
    <t>Z40</t>
  </si>
  <si>
    <t>YQX-50</t>
  </si>
  <si>
    <t>Z14</t>
  </si>
  <si>
    <t>体温扫描枪</t>
  </si>
  <si>
    <t>YQX-51</t>
  </si>
  <si>
    <t>Z245</t>
  </si>
  <si>
    <t>吞咽神经和肌肉电刺激仪</t>
  </si>
  <si>
    <t>小型轻便</t>
  </si>
  <si>
    <t>刺激吞咽或肢体神经、肌肉，帮助肌肉收缩，改善神经肌肉功能</t>
  </si>
  <si>
    <t>YQX-52</t>
  </si>
  <si>
    <t>Z249</t>
  </si>
  <si>
    <t>微电流刺激仪</t>
  </si>
  <si>
    <t>主机、耳夹电极(含耳夹棉贴，不含导电液)</t>
  </si>
  <si>
    <t>治疗焦虑抑郁引起的失眠</t>
  </si>
  <si>
    <t>YQX-53</t>
  </si>
  <si>
    <t>Z16</t>
  </si>
  <si>
    <t>微量血糖仪</t>
  </si>
  <si>
    <t>YQX-54</t>
  </si>
  <si>
    <t>T29</t>
  </si>
  <si>
    <t>雾化器</t>
  </si>
  <si>
    <t>1.主机
2.雾化杯（1-2个）面罩
3.空气导管（压缩式必备，1-2根）
4.电源适配器
5.收纳袋</t>
  </si>
  <si>
    <t>1.治疗呼吸道疾病2.控制炎症3.改善粘液清除能力4.特殊人群呼吸支持</t>
  </si>
  <si>
    <t>YQX-55</t>
  </si>
  <si>
    <t>Z148</t>
  </si>
  <si>
    <t>血糖仪</t>
  </si>
  <si>
    <t>YQX-56</t>
  </si>
  <si>
    <t>Z157</t>
  </si>
  <si>
    <t>YQX-57</t>
  </si>
  <si>
    <t>Z144</t>
  </si>
  <si>
    <t>YQX-58</t>
  </si>
  <si>
    <t>Z106</t>
  </si>
  <si>
    <t>YQX-59</t>
  </si>
  <si>
    <t>Z9</t>
  </si>
  <si>
    <t>YQX-60</t>
  </si>
  <si>
    <t>T45</t>
  </si>
  <si>
    <t>一体式电子秤</t>
  </si>
  <si>
    <t>门诊部等</t>
  </si>
  <si>
    <t>秤体34部：配备显示模块、电源配件</t>
  </si>
  <si>
    <t>主要用于测量身高体重的门诊、住院院患者使用</t>
  </si>
  <si>
    <t>YQX-61</t>
  </si>
  <si>
    <t>Z20</t>
  </si>
  <si>
    <t>一体式电子秤（儿童型）</t>
  </si>
  <si>
    <t>1、智能双屏
2、语音播报
3、自动测量 
4、折叠便携</t>
  </si>
  <si>
    <t>测体重</t>
  </si>
  <si>
    <t>YQX-62</t>
  </si>
  <si>
    <t>Z22</t>
  </si>
  <si>
    <t>移动式紫外线消毒车</t>
  </si>
  <si>
    <t>1、上下两支灯管，每个30W 
2、可移动，可变换方向</t>
  </si>
  <si>
    <t>用于治疗室、病房消毒</t>
  </si>
  <si>
    <t>YQX-63</t>
  </si>
  <si>
    <t>T46</t>
  </si>
  <si>
    <t>移动小无影灯</t>
  </si>
  <si>
    <t>神经外科</t>
  </si>
  <si>
    <t xml:space="preserve">1.灯头部分1套
2.底座部分 1套
3.平衡臂部分1套
4.立杆部分1套                   5.简易维修工具 1套
</t>
  </si>
  <si>
    <r>
      <rPr>
        <b/>
        <sz val="11"/>
        <rFont val="宋体"/>
        <charset val="134"/>
        <scheme val="minor"/>
      </rPr>
      <t>高亮度与均匀性：</t>
    </r>
    <r>
      <rPr>
        <sz val="11"/>
        <rFont val="宋体"/>
        <charset val="134"/>
        <scheme val="minor"/>
      </rPr>
      <t xml:space="preserve">采用LED光源，提供接近自然光的色温（通常4500K-5000K），确保术野亮度均匀，减少阴影干扰。
</t>
    </r>
    <r>
      <rPr>
        <b/>
        <sz val="11"/>
        <rFont val="宋体"/>
        <charset val="134"/>
        <scheme val="minor"/>
      </rPr>
      <t>无影效果：</t>
    </r>
    <r>
      <rPr>
        <sz val="11"/>
        <rFont val="宋体"/>
        <charset val="134"/>
        <scheme val="minor"/>
      </rPr>
      <t xml:space="preserve">通过多透镜或反射镜光学系统（如蜂窝式设计）实现多光源重叠照明，显著降低手术器械或医护人员造成的阴影。                                                       </t>
    </r>
    <r>
      <rPr>
        <b/>
        <sz val="11"/>
        <rFont val="宋体"/>
        <charset val="134"/>
        <scheme val="minor"/>
      </rPr>
      <t>无级调光：</t>
    </r>
    <r>
      <rPr>
        <sz val="11"/>
        <rFont val="宋体"/>
        <charset val="134"/>
        <scheme val="minor"/>
      </rPr>
      <t xml:space="preserve">支持亮度无级调节，适应不同手术场景。
</t>
    </r>
    <r>
      <rPr>
        <b/>
        <sz val="11"/>
        <rFont val="宋体"/>
        <charset val="134"/>
        <scheme val="minor"/>
      </rPr>
      <t>色温可调</t>
    </r>
    <r>
      <rPr>
        <sz val="11"/>
        <rFont val="宋体"/>
        <charset val="134"/>
        <scheme val="minor"/>
      </rPr>
      <t>：可选配色温调节功能，帮助医生更好区分组织层次（如血管、神经等）。</t>
    </r>
  </si>
  <si>
    <t>YQX-64</t>
  </si>
  <si>
    <t>Z31</t>
  </si>
  <si>
    <t>移动紫外线灯</t>
  </si>
  <si>
    <t>YQX-65</t>
  </si>
  <si>
    <t>Z271</t>
  </si>
  <si>
    <t>中医科</t>
  </si>
  <si>
    <t>1.30W~100W/灯管。
2.确保达到90μW/cm²以上（距离1米），可配紫外线强度计验证。</t>
  </si>
  <si>
    <t>快速灭活细菌、病毒（如新冠病毒、流感病毒、MRSA）、真菌（如霉菌）等微生物。</t>
  </si>
  <si>
    <t>YQX-66</t>
  </si>
  <si>
    <t>Z33</t>
  </si>
  <si>
    <t>婴儿电子秤</t>
  </si>
  <si>
    <t>1、秤盘防护垫
2、婴儿固定带
3、身高测量组件
4、显示屏幕</t>
  </si>
  <si>
    <t>带有单位切换功能（如克与千克），满足不同记录习惯与医疗标准要求。尽量具备存储功能。</t>
  </si>
  <si>
    <t>YQX-67</t>
  </si>
  <si>
    <t>Z38</t>
  </si>
  <si>
    <t>婴儿电子称</t>
  </si>
  <si>
    <t>YQX-68</t>
  </si>
  <si>
    <t>Z41</t>
  </si>
  <si>
    <t>YQX-69</t>
  </si>
  <si>
    <t>Z21</t>
  </si>
  <si>
    <t>移动式体重秤</t>
  </si>
  <si>
    <t>YQX-70</t>
  </si>
  <si>
    <t>Z13</t>
  </si>
  <si>
    <t>食物电子秤</t>
  </si>
  <si>
    <t>1、充电、插电 
2、可水洗 
3、称重10KG</t>
  </si>
  <si>
    <t>称食物重量，科学配置特殊病人饮食</t>
  </si>
  <si>
    <t>YQX-71</t>
  </si>
  <si>
    <t>Z3</t>
  </si>
  <si>
    <t>电热恒温箱</t>
  </si>
  <si>
    <t>病理科</t>
  </si>
  <si>
    <t>1.主机1台
2.国标电源线1条</t>
  </si>
  <si>
    <t>组织切片在染色前需要烘干固定，恒温箱可设定适宜温度（如 75℃），快速且温和地烘干玻片上的组织，避免高温导致的组织抗原破坏</t>
  </si>
  <si>
    <t>YQX-72</t>
  </si>
  <si>
    <t>Z7</t>
  </si>
  <si>
    <t>展片机</t>
  </si>
  <si>
    <t>通过温控水浴，石蜡包埋的组织切片进行展开、舒展，并固定在载玻片上，解决切片机切割后的切片形态问题（如褶皱、卷曲），确保组织切片的完整性和形态真实性，避免因切片不平整导致的诊断误差</t>
  </si>
  <si>
    <t>YQX-73</t>
  </si>
  <si>
    <t>Z6</t>
  </si>
  <si>
    <t>修蜡仪</t>
  </si>
  <si>
    <t>通过精准修整和塑形蜡块，优化切片条件，保障病理制片质量，为准确诊断提供基础支持</t>
  </si>
  <si>
    <t>YQX-74</t>
  </si>
  <si>
    <t>Z4</t>
  </si>
  <si>
    <t>离心机</t>
  </si>
  <si>
    <t>通过高速旋转产生离心力，依据样本中不同成分的密度、大小差异实现病理样本的纯化、浓缩与成分分离</t>
  </si>
  <si>
    <t>YQX-75</t>
  </si>
  <si>
    <t>Z5</t>
  </si>
  <si>
    <t>切片雾化器</t>
  </si>
  <si>
    <t>通过精准的湿度调控和静电消除，为切片制备提供稳定的微环境，最终服务于高质量病理切片的产出</t>
  </si>
  <si>
    <t>YQX-76</t>
  </si>
  <si>
    <t>Z263</t>
  </si>
  <si>
    <t>中频治疗仪</t>
  </si>
  <si>
    <r>
      <rPr>
        <sz val="11"/>
        <rFont val="宋体"/>
        <charset val="134"/>
        <scheme val="minor"/>
      </rPr>
      <t xml:space="preserve">主要由主机和电极、导线组成；采用微电脑控制技术，由中、大规模集成电路组成。机内存贮 </t>
    </r>
    <r>
      <rPr>
        <sz val="11"/>
        <rFont val="Arial"/>
        <charset val="134"/>
      </rPr>
      <t>≥</t>
    </r>
    <r>
      <rPr>
        <sz val="11"/>
        <rFont val="宋体"/>
        <charset val="134"/>
        <scheme val="minor"/>
      </rPr>
      <t>99 个特定的系列程序处方。</t>
    </r>
  </si>
  <si>
    <t xml:space="preserve">具有镇痛、改善局部血液循环，促进炎症消散；软化瘢痕松解粘连；具有兴奋神经肌肉作用
</t>
  </si>
  <si>
    <t>YQX-77</t>
  </si>
  <si>
    <t>Z272</t>
  </si>
  <si>
    <t>中医直排式艾灸排烟系统</t>
  </si>
  <si>
    <t>1.主机分路控制，支持4~6个吸风口独立调
2.伸缩臂（长度1~1.5m）+ 360°旋转关节，适配不同体位（如坐灸、卧灸）</t>
  </si>
  <si>
    <t>高效排烟、温度控制、</t>
  </si>
  <si>
    <t>YQX-78</t>
  </si>
  <si>
    <t>Z269</t>
  </si>
  <si>
    <t>紫外线治疗仪</t>
  </si>
  <si>
    <t>主机、体表照射器、体腔照射器(配有直形紫外石英玻璃导子、弯形紫外石英玻璃导子</t>
  </si>
  <si>
    <t>软组织急性化脓性炎症、 伤口感染、 伤口愈合迟缓、 皮下淤血、 急性关节炎、 急性神经痛、 肺炎、 支气管哮喘、腔道急性感染、 溃疡、佝偻病、 骨软化症、 骨质疏松症、 过敏症、 免疫功能低下、 玫瑰糠疹、 银屑病</t>
  </si>
  <si>
    <t>第4包（有源器械包）</t>
  </si>
  <si>
    <t>QT</t>
  </si>
  <si>
    <t>QT-1</t>
  </si>
  <si>
    <t>Z1</t>
  </si>
  <si>
    <t>加压袋</t>
  </si>
  <si>
    <t>QT-2</t>
  </si>
  <si>
    <t>Z12</t>
  </si>
  <si>
    <t>镊子罐</t>
  </si>
  <si>
    <t>QT-3</t>
  </si>
  <si>
    <t>Z18</t>
  </si>
  <si>
    <t>心电监护移动支架</t>
  </si>
  <si>
    <t>1、可移动 
2、可升降</t>
  </si>
  <si>
    <t>托举心电监护可移动</t>
  </si>
  <si>
    <t>QT-4</t>
  </si>
  <si>
    <t>Z19</t>
  </si>
  <si>
    <t>氧气袋</t>
  </si>
  <si>
    <t>QT-5</t>
  </si>
  <si>
    <t>Z23</t>
  </si>
  <si>
    <t>治疗盘（塑料）</t>
  </si>
  <si>
    <t>QT-6</t>
  </si>
  <si>
    <t>Z45</t>
  </si>
  <si>
    <t>高压汽枪</t>
  </si>
  <si>
    <t>消毒供应室</t>
  </si>
  <si>
    <t>常规配置</t>
  </si>
  <si>
    <t>主要用于管腔器械吹干残余水份</t>
  </si>
  <si>
    <t>QT-7</t>
  </si>
  <si>
    <t>Z46</t>
  </si>
  <si>
    <t>高压水枪</t>
  </si>
  <si>
    <t>主要用于管腔器械高压冲洗</t>
  </si>
  <si>
    <t>QT-8</t>
  </si>
  <si>
    <t>Z47</t>
  </si>
  <si>
    <t>污物接收台</t>
  </si>
  <si>
    <t>主要用于接收外来器械</t>
  </si>
  <si>
    <t>QT-9</t>
  </si>
  <si>
    <t>Z48</t>
  </si>
  <si>
    <t>CPM下肢功能锻炼仪</t>
  </si>
  <si>
    <t>1.主机与支架结构
2.动力与控制系统
3.运动参数调节
4.安全保护机制
5.附加功能（部分高端机型）
6.配件清单</t>
  </si>
  <si>
    <t>骨科术后康复，创伤恢复，慢性病管理（下肢痉挛缓解）</t>
  </si>
  <si>
    <t>QT-10</t>
  </si>
  <si>
    <t>Z49</t>
  </si>
  <si>
    <t>布朗式架</t>
  </si>
  <si>
    <t>QT-11</t>
  </si>
  <si>
    <t>Z50</t>
  </si>
  <si>
    <t>侧卧垫</t>
  </si>
  <si>
    <t>QT-12</t>
  </si>
  <si>
    <t>Z53</t>
  </si>
  <si>
    <t>踝关节康复训练器</t>
  </si>
  <si>
    <t>1. 主机与支架结构
2. 运动参数调节
3. 安全保护机制
4. 附加功能（部分高端机型）
5. 配件清单</t>
  </si>
  <si>
    <t xml:space="preserve">术后康复：如踝关节骨折、韧带修复术后活动度训练。  
慢性疾病：关节炎、足下垂、足内/外翻矫正。 </t>
  </si>
  <si>
    <t>QT-13</t>
  </si>
  <si>
    <t>Z54</t>
  </si>
  <si>
    <t>激光治疗仪(单头）</t>
  </si>
  <si>
    <t>1. 主机与结构设计
2. 激光参数
3. 工作模式
4. 安全保护机制
5. 配件清单</t>
  </si>
  <si>
    <t>QT-14</t>
  </si>
  <si>
    <t>Z55</t>
  </si>
  <si>
    <t>颅骨牵引弓</t>
  </si>
  <si>
    <t>QT-15</t>
  </si>
  <si>
    <t>Z56</t>
  </si>
  <si>
    <t>颅骨钻头</t>
  </si>
  <si>
    <t>QT-16</t>
  </si>
  <si>
    <t>Z57</t>
  </si>
  <si>
    <t>上肢气压治疗仪</t>
  </si>
  <si>
    <t>1.主机系统
2.气压控制系统- 压力范围：20-240mmHg（可精确调节）
3.治疗套筒
4.智能控制系统
5.安全保护机制
6.数据管理功能</t>
  </si>
  <si>
    <t>淋巴水肿、静脉回流障碍、创伤后肿胀、雷诺综合征</t>
  </si>
  <si>
    <t>QT-17</t>
  </si>
  <si>
    <t>Z58</t>
  </si>
  <si>
    <t>上肢抬高垫</t>
  </si>
  <si>
    <t>QT-18</t>
  </si>
  <si>
    <t>Z59</t>
  </si>
  <si>
    <t>下肢气压治疗仪</t>
  </si>
  <si>
    <t>1.主机与结构设计
2.动力与控制系统
3.安全保护机制
4.附加功能（部分高端机型）
5.配件清单</t>
  </si>
  <si>
    <t>预防深静脉血栓（DVT）、淋巴水肿治疗、糖尿病足管理</t>
  </si>
  <si>
    <t>QT-19</t>
  </si>
  <si>
    <t>Z60</t>
  </si>
  <si>
    <t>下肢牵引弓</t>
  </si>
  <si>
    <t>QT-20</t>
  </si>
  <si>
    <t>Z61</t>
  </si>
  <si>
    <t>下肢抬高垫</t>
  </si>
  <si>
    <t>QT-21</t>
  </si>
  <si>
    <t>Z62</t>
  </si>
  <si>
    <t>医用铅衣（无袖全包裹长裙）</t>
  </si>
  <si>
    <t>QT-22</t>
  </si>
  <si>
    <t>Z63</t>
  </si>
  <si>
    <t>阅片灯(2位）</t>
  </si>
  <si>
    <t>1.光学系统配置
2.智能控制系统
3.机械结构设计
4.电气参数</t>
  </si>
  <si>
    <t>专业级医学影像显示、多片对比阅片功能</t>
  </si>
  <si>
    <t>QT-23</t>
  </si>
  <si>
    <t>Z64</t>
  </si>
  <si>
    <t>阅片灯(4位）</t>
  </si>
  <si>
    <t>QT-24</t>
  </si>
  <si>
    <t>Z65</t>
  </si>
  <si>
    <t>枕颌牵引带</t>
  </si>
  <si>
    <t>QT-25</t>
  </si>
  <si>
    <t>Z66</t>
  </si>
  <si>
    <t>颅骨牵引器，半环形，中号</t>
  </si>
  <si>
    <t>骨科2</t>
  </si>
  <si>
    <t>QT-26</t>
  </si>
  <si>
    <t>Z67</t>
  </si>
  <si>
    <t>颅骨牵引器，半环形，大号</t>
  </si>
  <si>
    <t>QT-27</t>
  </si>
  <si>
    <t>Z68</t>
  </si>
  <si>
    <t>椎板咬骨钳</t>
  </si>
  <si>
    <t>一体式，刃宽直型2mm长度200mm角度130°</t>
  </si>
  <si>
    <t>脊柱手术中椎板部分切除</t>
  </si>
  <si>
    <t>QT-28</t>
  </si>
  <si>
    <t>Z69</t>
  </si>
  <si>
    <t>一体式，刃宽直型3mm长度200mm角度130°</t>
  </si>
  <si>
    <t>QT-29</t>
  </si>
  <si>
    <t>Z70</t>
  </si>
  <si>
    <t>椎板咬骨钳，一体式，2mm</t>
  </si>
  <si>
    <t>QT-30</t>
  </si>
  <si>
    <t>Z71</t>
  </si>
  <si>
    <t>一体式，刃宽直型4mm长度200mm角度130°</t>
  </si>
  <si>
    <t>QT-31</t>
  </si>
  <si>
    <t>Z72</t>
  </si>
  <si>
    <t>椎板咬骨钳,一体式，3mm</t>
  </si>
  <si>
    <t>QT-32</t>
  </si>
  <si>
    <t>Z73</t>
  </si>
  <si>
    <t>一体式，反口，刃宽直型3mm长度220mm角度110°</t>
  </si>
  <si>
    <t>QT-33</t>
  </si>
  <si>
    <t>Z74</t>
  </si>
  <si>
    <t>椎板咬骨钳,一体式，4mm</t>
  </si>
  <si>
    <t>QT-34</t>
  </si>
  <si>
    <t>Z75</t>
  </si>
  <si>
    <t>髓核钳</t>
  </si>
  <si>
    <t>水滴形尖直头髓核钳工作长度200mm/直角刃宽3mm</t>
  </si>
  <si>
    <t>QT-35</t>
  </si>
  <si>
    <t>Z76</t>
  </si>
  <si>
    <t>QT-36</t>
  </si>
  <si>
    <t>Z77</t>
  </si>
  <si>
    <t>椎板咬骨钳,椎间孔镜用</t>
  </si>
  <si>
    <t>QT-37</t>
  </si>
  <si>
    <t>Z78</t>
  </si>
  <si>
    <t>显微镜型，一体式</t>
  </si>
  <si>
    <t>QT-38</t>
  </si>
  <si>
    <t>Z79</t>
  </si>
  <si>
    <t>咬骨钳，显微镜型</t>
  </si>
  <si>
    <t>QT-39</t>
  </si>
  <si>
    <t>Z80</t>
  </si>
  <si>
    <t>咬骨钳，双关节，直型</t>
  </si>
  <si>
    <t>QT-40</t>
  </si>
  <si>
    <t>Z81</t>
  </si>
  <si>
    <t>骨凿，直头，3mm</t>
  </si>
  <si>
    <t>QT-41</t>
  </si>
  <si>
    <t>Z82</t>
  </si>
  <si>
    <t>骨凿，直头，4mm</t>
  </si>
  <si>
    <t>QT-42</t>
  </si>
  <si>
    <t>Z83</t>
  </si>
  <si>
    <t>骨凿，直头，6mm</t>
  </si>
  <si>
    <t>QT-43</t>
  </si>
  <si>
    <t>Z84</t>
  </si>
  <si>
    <t>骨凿，直头，8mm</t>
  </si>
  <si>
    <t>QT-44</t>
  </si>
  <si>
    <t>Z85</t>
  </si>
  <si>
    <t>骨凿，弯头，4mm</t>
  </si>
  <si>
    <t>QT-45</t>
  </si>
  <si>
    <t>Z86</t>
  </si>
  <si>
    <t>骨凿，弯头，6mm</t>
  </si>
  <si>
    <t>QT-46</t>
  </si>
  <si>
    <t>Z87</t>
  </si>
  <si>
    <t>截骨刀，直头，3mm</t>
  </si>
  <si>
    <t>QT-47</t>
  </si>
  <si>
    <t>Z88</t>
  </si>
  <si>
    <t>截骨刀，直头，4mm</t>
  </si>
  <si>
    <t>QT-48</t>
  </si>
  <si>
    <t>Z89</t>
  </si>
  <si>
    <t>截骨刀，直头，6mm</t>
  </si>
  <si>
    <t>QT-49</t>
  </si>
  <si>
    <t>Z90</t>
  </si>
  <si>
    <t>截骨刀，直头，8mm</t>
  </si>
  <si>
    <t>QT-50</t>
  </si>
  <si>
    <t>Z91</t>
  </si>
  <si>
    <t>截骨刀，直头，10mm</t>
  </si>
  <si>
    <t>QT-51</t>
  </si>
  <si>
    <t>Z92</t>
  </si>
  <si>
    <t>截骨刀，直头，12mm</t>
  </si>
  <si>
    <t>QT-52</t>
  </si>
  <si>
    <t>Z93</t>
  </si>
  <si>
    <t>截骨刀，直头，15mm</t>
  </si>
  <si>
    <t>QT-53</t>
  </si>
  <si>
    <t>Z94</t>
  </si>
  <si>
    <t>截骨刀，弯头，3mm</t>
  </si>
  <si>
    <t>QT-54</t>
  </si>
  <si>
    <t>Z95</t>
  </si>
  <si>
    <t>截骨刀，弯头，4mm</t>
  </si>
  <si>
    <t>QT-55</t>
  </si>
  <si>
    <t>Z96</t>
  </si>
  <si>
    <t>创口钩，颈椎用</t>
  </si>
  <si>
    <t>QT-56</t>
  </si>
  <si>
    <t>Z97</t>
  </si>
  <si>
    <t>创口钩，腰椎用</t>
  </si>
  <si>
    <t>QT-57</t>
  </si>
  <si>
    <t>Z98</t>
  </si>
  <si>
    <t>直角拉钩</t>
  </si>
  <si>
    <t>QT-58</t>
  </si>
  <si>
    <t>Z99</t>
  </si>
  <si>
    <t>骨拉钩</t>
  </si>
  <si>
    <t>QT-59</t>
  </si>
  <si>
    <t>Z100</t>
  </si>
  <si>
    <t>椎板牵开器，宽</t>
  </si>
  <si>
    <t>QT-60</t>
  </si>
  <si>
    <t>Z101</t>
  </si>
  <si>
    <t>椎板牵开器，窄</t>
  </si>
  <si>
    <t>QT-61</t>
  </si>
  <si>
    <t>Z108</t>
  </si>
  <si>
    <t>指脉氧夹</t>
  </si>
  <si>
    <t>呼吸内科（纤支镜、肺功能）</t>
  </si>
  <si>
    <t>QT-62</t>
  </si>
  <si>
    <t>Z107</t>
  </si>
  <si>
    <t>血氧夹</t>
  </si>
  <si>
    <t>QT-63</t>
  </si>
  <si>
    <t>Z109</t>
  </si>
  <si>
    <t>急诊科</t>
  </si>
  <si>
    <t>QT-64</t>
  </si>
  <si>
    <t>Z127</t>
  </si>
  <si>
    <t>X射线胶片观片灯</t>
  </si>
  <si>
    <t>胶片观片灯50个</t>
  </si>
  <si>
    <t>主要供门诊医师诊查阅片使用</t>
  </si>
  <si>
    <t>QT-65</t>
  </si>
  <si>
    <t>Z130</t>
  </si>
  <si>
    <t>烧伤外科</t>
  </si>
  <si>
    <t>QT-66</t>
  </si>
  <si>
    <t>Z131</t>
  </si>
  <si>
    <t>铅围脖</t>
  </si>
  <si>
    <t>1、进口轻铅材料
2、配有出口级别的魔术贴
3、内部核心材料采用进口防护铅橡胶</t>
  </si>
  <si>
    <t>降低医护人员因长期接触辐射导致的健康风险</t>
  </si>
  <si>
    <t>QT-67</t>
  </si>
  <si>
    <t>Z132</t>
  </si>
  <si>
    <t xml:space="preserve">铅衣
</t>
  </si>
  <si>
    <t>手术室</t>
  </si>
  <si>
    <t>1.配有一个上衣口袋，可放置物品，配备腰带可固定宽度
2、内部核心材料采进口防护铅橡胶，柔软均匀，韧性好，耐拉伸，表面为防水抗菌材料
3、每套防辐射衣都配套围脖和铅帽</t>
  </si>
  <si>
    <t>主要用于手术时防辐射作用</t>
  </si>
  <si>
    <t>QT-68</t>
  </si>
  <si>
    <t>Z133</t>
  </si>
  <si>
    <t>腔镜镜头专用灭菌盒</t>
  </si>
  <si>
    <t>1氧化铝合金盒子
2不锈钢锁扣
3硅胶支架</t>
  </si>
  <si>
    <t>用于器械的收纳装载，自身不能消毒，需要凭借外界环境消毒</t>
  </si>
  <si>
    <t>QT-69</t>
  </si>
  <si>
    <t>Z134</t>
  </si>
  <si>
    <t>双臂手术托盘</t>
  </si>
  <si>
    <t>1静音刹车轮
2托盘</t>
  </si>
  <si>
    <t>方便放置手术器械、酒精消毒等产品</t>
  </si>
  <si>
    <t>QT-70</t>
  </si>
  <si>
    <t>Z135</t>
  </si>
  <si>
    <t>单臂手术托盘</t>
  </si>
  <si>
    <t>QT-71</t>
  </si>
  <si>
    <t>Z136</t>
  </si>
  <si>
    <t>体位垫（俯卧位）</t>
  </si>
  <si>
    <t>1高度海绵
2涤纶布</t>
  </si>
  <si>
    <t>帮助麻醉患者维持合适体位</t>
  </si>
  <si>
    <t>QT-72</t>
  </si>
  <si>
    <t>Z137</t>
  </si>
  <si>
    <t>支肩架</t>
  </si>
  <si>
    <t>1可调式固定支具
2复合透气纺织面料
3铝合金支架</t>
  </si>
  <si>
    <t>帮助固定肩关节</t>
  </si>
  <si>
    <t>QT-73</t>
  </si>
  <si>
    <t>Z138</t>
  </si>
  <si>
    <t>电耳镜</t>
  </si>
  <si>
    <t>体检科</t>
  </si>
  <si>
    <t>QT-74</t>
  </si>
  <si>
    <t>Z139</t>
  </si>
  <si>
    <t>检眼镜</t>
  </si>
  <si>
    <t>健康管理中心</t>
  </si>
  <si>
    <t>1.检眼镜3个
2.充电器3个
3.说明书3本
4.合格证3本</t>
  </si>
  <si>
    <t>体检进行眼科眼底检查检查所用。</t>
  </si>
  <si>
    <t>QT-75</t>
  </si>
  <si>
    <t>Z140</t>
  </si>
  <si>
    <t>血液混匀器</t>
  </si>
  <si>
    <t>1.血液混匀器5个
2.说明书5本
3.合格证5本</t>
  </si>
  <si>
    <t>体检采血样本摇匀所用。</t>
  </si>
  <si>
    <t>QT-76</t>
  </si>
  <si>
    <t>Z141</t>
  </si>
  <si>
    <t>医用LED液晶对数视力表</t>
  </si>
  <si>
    <t>1.医液晶显示器8个
2.遥控器8个
3.壁挂套件8套
4.电源适配器8个
5.电源线8条
6.说明书8个
7.合格证8个</t>
  </si>
  <si>
    <t>体检进行体检视力检查所用。</t>
  </si>
  <si>
    <t>QT-77</t>
  </si>
  <si>
    <t>Z145</t>
  </si>
  <si>
    <t>QT-78</t>
  </si>
  <si>
    <t>Z146</t>
  </si>
  <si>
    <t>心电图室</t>
  </si>
  <si>
    <t>QT-79</t>
  </si>
  <si>
    <t>Z149</t>
  </si>
  <si>
    <t>QT-80</t>
  </si>
  <si>
    <t>Z150</t>
  </si>
  <si>
    <t>二联液晶观片灯</t>
  </si>
  <si>
    <t>1. 双联LED观片灯1台 
2. 亮度可调（≥4000cd/m²）
3. 支持DICOM标准 
4. 分区域独立控制</t>
  </si>
  <si>
    <t>用于医学影像（X光、CT、MRI等）的数字化阅片，提供高亮度、均匀背光，提高诊断准确性。</t>
  </si>
  <si>
    <t>QT-81</t>
  </si>
  <si>
    <t>Z152</t>
  </si>
  <si>
    <t>褥疮防治床垫（防褥疮气垫（多功能））</t>
  </si>
  <si>
    <t>1.交替式气压床垫6套 
2.多腔室循环充气 
3.低噪音泵
4.防水透气面料 
5.压力调节功能</t>
  </si>
  <si>
    <t>预防长期卧床患者的压疮形成，通过动态压力分布减少局部受压，促进血液循环。</t>
  </si>
  <si>
    <t>QT-82</t>
  </si>
  <si>
    <t>Z155</t>
  </si>
  <si>
    <t>中心吸痰装置</t>
  </si>
  <si>
    <t>1.负压吸引器主机6台 
2.压力可调（-0.02~-0.08MPa）
3.集液瓶（2000ml）
4.防逆流设计</t>
  </si>
  <si>
    <t>用于重症监护患者的痰液引流，保障气道通畅，降低感染风险。</t>
  </si>
  <si>
    <t>QT-83</t>
  </si>
  <si>
    <t>Z158</t>
  </si>
  <si>
    <t>Bobath球</t>
  </si>
  <si>
    <t>1.球体尺寸选择55cm：儿童或身高＜160cm的成人  
65cm：标准成人尺寸（身高160-180cm）  
75cm：身高＞180cm或需要更大支撑面的患者  
2. 材质与承重
材质：防爆PVC或橡胶，表面防滑纹理（避免训练时滑动）。  
承重：需≥300kg，确保安全性（尤其动态训练时）。  
气压： 
高气压（较硬）：适合核心力量强的患者或动态训练。  
低气压（较软）：适合初学者或肌张力高的患者（如脑瘫儿童）。
3. 抗阻等级（可选）
分级抗阻球：部分Bobath球配有弹性带或阻力环，用于渐进式训练。  
- 初级：低阻力（黄色/绿色标记）。  
- 高级：高阻力（红色/黑色标记）。</t>
  </si>
  <si>
    <t>用于神经康复、运动训练；平衡训练，核心稳定训练。</t>
  </si>
  <si>
    <t>QT-84</t>
  </si>
  <si>
    <t>Z159</t>
  </si>
  <si>
    <t>mulligan自我松动带</t>
  </si>
  <si>
    <t>QT-85</t>
  </si>
  <si>
    <t>Z160</t>
  </si>
  <si>
    <t>U型趴枕</t>
  </si>
  <si>
    <t>QT-86</t>
  </si>
  <si>
    <t>Z161</t>
  </si>
  <si>
    <t>艾灸盒2孔</t>
  </si>
  <si>
    <t>QT-87</t>
  </si>
  <si>
    <t>Z162</t>
  </si>
  <si>
    <t>艾灸盒3孔</t>
  </si>
  <si>
    <t>QT-88</t>
  </si>
  <si>
    <t>Z163</t>
  </si>
  <si>
    <t>艾灸盒4孔</t>
  </si>
  <si>
    <t>QT-89</t>
  </si>
  <si>
    <t>Z164</t>
  </si>
  <si>
    <t>艾灸盒5孔</t>
  </si>
  <si>
    <t>QT-90</t>
  </si>
  <si>
    <t>Z165</t>
  </si>
  <si>
    <t>艾灸盒6孔</t>
  </si>
  <si>
    <t>QT-91</t>
  </si>
  <si>
    <t>Z166</t>
  </si>
  <si>
    <t>艾灸盒单孔</t>
  </si>
  <si>
    <t>QT-92</t>
  </si>
  <si>
    <t>Z167</t>
  </si>
  <si>
    <t>保护腰带</t>
  </si>
  <si>
    <t>QT-93</t>
  </si>
  <si>
    <t>Z170</t>
  </si>
  <si>
    <t>冰棉签模型</t>
  </si>
  <si>
    <t>QT-94</t>
  </si>
  <si>
    <t>Z171</t>
  </si>
  <si>
    <t>抽屉式阶梯</t>
  </si>
  <si>
    <t>外形尺寸/cm：≥60×32×40
相邻台阶距离：10cm
阶梯踏板额定承载：135kg
材质：多层板</t>
  </si>
  <si>
    <t>除可作为不同高度坐具外，也可当简易的训练阶梯用。</t>
  </si>
  <si>
    <t>QT-95</t>
  </si>
  <si>
    <t>Z172</t>
  </si>
  <si>
    <t>弹力带</t>
  </si>
  <si>
    <t>QT-96</t>
  </si>
  <si>
    <t>Z173</t>
  </si>
  <si>
    <t>弹跳球</t>
  </si>
  <si>
    <t>单环、拉环、两个手柄连接等多种直径大小及规格</t>
  </si>
  <si>
    <t>各 类儿童的前庭平衡感和触觉训练， 对调整固有前庭平衡神经体系 、 强化触觉神经 、 改善注意力和空间感知力</t>
  </si>
  <si>
    <t>QT-97</t>
  </si>
  <si>
    <t>Z175</t>
  </si>
  <si>
    <t>电针仪</t>
  </si>
  <si>
    <t>1、2种供电模式（电源线、电池）
2、6路带夹输出线
3、3种输出波形（连续波、断续波、疏密波）
4、大屏显示，可微调，4档定时
5、有保护装置，异常情况有提示灯闪烁</t>
  </si>
  <si>
    <t>QT-98</t>
  </si>
  <si>
    <t>Z176</t>
  </si>
  <si>
    <t>电子肺活量计</t>
  </si>
  <si>
    <t>高智能无线主机控制，一次性纸质吹咀，</t>
  </si>
  <si>
    <t>肺功能检测</t>
  </si>
  <si>
    <t>QT-99</t>
  </si>
  <si>
    <t>Z178</t>
  </si>
  <si>
    <t>多功能关节活动测量表</t>
  </si>
  <si>
    <t>QT-100</t>
  </si>
  <si>
    <t>Z179</t>
  </si>
  <si>
    <t>儿童蹦跳器（带扶手）</t>
  </si>
  <si>
    <t>1、参考规格：φ97×12cm（不含扶手）；
2、材质：防护圈为钢管外套珍珠管，边围布材质为优质牛津布板，跳布材质为优质高弹力PP弹性纤维布质，弹性好，舒适；
3、有4根钢管支架，稳固安全；
3、弹簧盖和跳布用4cm宽的织带连接；
4、扶手小圈和跳布直径大小相同，确保儿童安全；
5、最大载重100KG</t>
  </si>
  <si>
    <t>增强下肢肌力、改善平衡能力</t>
  </si>
  <si>
    <t>QT-101</t>
  </si>
  <si>
    <t>Z180</t>
  </si>
  <si>
    <t>儿童感统综合训练系列</t>
  </si>
  <si>
    <t>万象组收拾袋71.5×81×15cm1套，圆平衡板、平衡步道、平衡触觉板、平衡台、平衡踩踏车、跳袋、海洋球池</t>
  </si>
  <si>
    <t>儿童感统综合训练</t>
  </si>
  <si>
    <t>QT-102</t>
  </si>
  <si>
    <t>Z181</t>
  </si>
  <si>
    <t>儿童滚筒</t>
  </si>
  <si>
    <t>QT-103</t>
  </si>
  <si>
    <t>Z182</t>
  </si>
  <si>
    <t>儿童康复训练器械</t>
  </si>
  <si>
    <t>训练用阶梯、平行杠、矫正板、儿童沙袋、儿童肋木、儿童股四头肌训练椅、儿童安全站立架、儿童液压踏步器、儿童坐姿矫正椅、儿童助行器、儿童轮椅、斜形垫系列、滚筒系列、下肢功率车、训练凳、儿童梯背架、PT床、推拿床、场地垫、儿童悬吊康复系统等。滑板车、大滑板、吊筒、钻滚筒、羊角球、大龙球、布袋跳、触觉球、按摩地垫、平衡木及平衡踩踏车等。</t>
  </si>
  <si>
    <t>儿童康复训练</t>
  </si>
  <si>
    <t>QT-104</t>
  </si>
  <si>
    <t>Z183</t>
  </si>
  <si>
    <t>儿童康复与教育系列</t>
  </si>
  <si>
    <t>认识拼装积木、训练套圈、腕部肌力训练器、捶球训练器、儿童认知训练组件、儿童分指板、磁力粘木、儿童图形认知组件、儿童穿鞋训练器、儿童沙磨板及附件、言语训练系列套装、上肢协调功能训练器等。儿童语言评定训练系统、儿童心理认知评测与训练系统、失语构音评定工具、语言发育迟缓评定工具、认知图片、图形认知组件、“看图说话”用的挂图、录音机或语言治疗机、非语言交流写字画板等。</t>
  </si>
  <si>
    <t>QT-105</t>
  </si>
  <si>
    <t>Z184</t>
  </si>
  <si>
    <t>飞力士棒</t>
  </si>
  <si>
    <t>QT-106</t>
  </si>
  <si>
    <t>Z185</t>
  </si>
  <si>
    <t>复式墙拉力器</t>
  </si>
  <si>
    <t>参考规格：55×16×158cm，
结构型式：固定支架、转向滑轮、绳索、导向管、手柄、滑轮、配重、插、配重块、脚用拉力带，
材质：静电喷塑架、钢管、尼龙绳，
拉力器套数：2，
行程范围(cm)：0～115，
配重块质量(kg)：2，
配重块数量：5块，
绳索额定载荷：720N，
手柄额定载荷：480N</t>
  </si>
  <si>
    <t>进行四肢抗阻力运动，训练肌肉力量，也可进行关节活动度训练。</t>
  </si>
  <si>
    <t>QT-107</t>
  </si>
  <si>
    <t>Z186</t>
  </si>
  <si>
    <t>股四头肌训练板</t>
  </si>
  <si>
    <t>QT-108</t>
  </si>
  <si>
    <t>Z187</t>
  </si>
  <si>
    <t>股四头肌训练椅</t>
  </si>
  <si>
    <t>1、结构型式： 椅架、绑带、小腿垫、升降支架、扶手、分度盘、助力手柄、配重支架、小腿支架、弹簧销、配重块
2、材质：静电喷塑架、镀铬件
3、座垫参考高度(cm)：64
4、座面参考宽度(cm)：53
5、升降支架调节范围(cm)：0～10
6、小腿垫调节范围(cm)：0～25
7、助小腿支架摆动角度：≤110°
8、力手柄调节范围(cm)：0～28
9、座位额定载荷(kg)：≥135
10、座位垫水平放置时额定载荷(kg)：≥55
11、配重块质量(kg)：2kg/块
12、配重块数量：4块
13、参考规格(cm)：100×105×122</t>
  </si>
  <si>
    <t>用于膝关节受阻患者进行股四头肌抗阻主动运动，也可用于对膝关节进行牵引及和被动训练。</t>
  </si>
  <si>
    <t>QT-109</t>
  </si>
  <si>
    <t>Z188</t>
  </si>
  <si>
    <t>骨科床</t>
  </si>
  <si>
    <t>由床面、龙门牵引架、牵引架、输液架、拉环、滑轮、护栏和万向轮、布朗架搁板等附件组成。</t>
  </si>
  <si>
    <t>骨折术后患者床上转移及训练使用</t>
  </si>
  <si>
    <t>QT-110</t>
  </si>
  <si>
    <t>Z189</t>
  </si>
  <si>
    <t>关节量角器</t>
  </si>
  <si>
    <t>QT-111</t>
  </si>
  <si>
    <t>Z190</t>
  </si>
  <si>
    <t>关节松动带</t>
  </si>
  <si>
    <t>QT-112</t>
  </si>
  <si>
    <t>Z191</t>
  </si>
  <si>
    <t>滚桶</t>
  </si>
  <si>
    <t>QT-113</t>
  </si>
  <si>
    <t>Z194</t>
  </si>
  <si>
    <t>滑轮吊环训练器</t>
  </si>
  <si>
    <t>QT-114</t>
  </si>
  <si>
    <t>Z195</t>
  </si>
  <si>
    <t>踝关节模型</t>
  </si>
  <si>
    <t>QT-115</t>
  </si>
  <si>
    <t>Z196</t>
  </si>
  <si>
    <t>踝关节训练器</t>
  </si>
  <si>
    <t>参考规格：80×40×195cm，
立式靠垫架与墙面夹角调节范围0°～25°，
扶手架高度调节范围50m，
胸部绑带高度调节范围50cm。
踝关节矫正板参考尺寸：39×34×3～18cm，
额定承载量135kg，
材质：钢材、不锈钢支撑杆，承重力强，表面为型钢印花凹凸面防滑设计，可调角度范围15度、25度、30度、35度四档，矫正和防止足下垂、足内翻、足外翻等畸形。</t>
  </si>
  <si>
    <t>矫正和防止足下垂、足内翻、足外翻等畸形。</t>
  </si>
  <si>
    <t>QT-116</t>
  </si>
  <si>
    <t>Z197</t>
  </si>
  <si>
    <t>矫正足下垂、足内翻、足外翻等畸形，参考规格：73×68×96～145cm，
参数：型钢表面静电喷涂，支架为不锈钢，扶手高度可调。
角度调节范围15°，25°，30°，35°额定承载量135kg。</t>
  </si>
  <si>
    <t>QT-117</t>
  </si>
  <si>
    <t>Z198</t>
  </si>
  <si>
    <t>火罐</t>
  </si>
  <si>
    <t>QT-118</t>
  </si>
  <si>
    <t>Z199</t>
  </si>
  <si>
    <t>火龙罐</t>
  </si>
  <si>
    <t>QT-119</t>
  </si>
  <si>
    <t>Z200</t>
  </si>
  <si>
    <t>肌内效贴</t>
  </si>
  <si>
    <t>QT-120</t>
  </si>
  <si>
    <t>Z201</t>
  </si>
  <si>
    <t>肩关节回旋器</t>
  </si>
  <si>
    <t>参考规格：70×30×100cm，
高度调节范围0～60cm。
结构组成：是由滑动杆、阻尼件、连接旋转臂、可调节组件构成。滑动杆是提供器械主体上下移动的轨道是由金属管材制成。阻尼件是该器械核心部件，可调节阻尼。而可调节组件是实现主体器械上下移动和锁定组成部分，器械整体主要由金属构成。</t>
  </si>
  <si>
    <t>用于肩、肘关节受阻及阻力低下者进行康复训练，增强肌力。</t>
  </si>
  <si>
    <t>QT-121</t>
  </si>
  <si>
    <t>Z202</t>
  </si>
  <si>
    <t>肩关节模型</t>
  </si>
  <si>
    <t>QT-122</t>
  </si>
  <si>
    <t>Z203</t>
  </si>
  <si>
    <t>肩梯</t>
  </si>
  <si>
    <t>QT-123</t>
  </si>
  <si>
    <t>Z204</t>
  </si>
  <si>
    <t>减重步态训练器</t>
  </si>
  <si>
    <t>电动，通过吊带控制，根据需要减轻患者步行自身重量</t>
  </si>
  <si>
    <t>用于骨关节，神经系统疾患引起下肢无力，疼痛、痉挛的患者，帮助其及早进行步态康复训练</t>
  </si>
  <si>
    <t>QT-124</t>
  </si>
  <si>
    <t>Z206</t>
  </si>
  <si>
    <t>矫正镜（带格）</t>
  </si>
  <si>
    <t>参考尺寸88×66×186cm，镜面玻璃厚度0.5cm。架体为优质钢结构，钢件表面喷塑，镜面带有网格，底座四角配有脚轮。</t>
  </si>
  <si>
    <t>结合视觉矫正和空间定位辅助，常用于平衡训练、空间感知障碍如脑卒中后偏侧忽略的干预等。</t>
  </si>
  <si>
    <t>QT-125</t>
  </si>
  <si>
    <t>Z207</t>
  </si>
  <si>
    <t>镜像治疗镜子</t>
  </si>
  <si>
    <t>QT-126</t>
  </si>
  <si>
    <t>Z208</t>
  </si>
  <si>
    <t>康复步行助力架</t>
  </si>
  <si>
    <t>QT-127</t>
  </si>
  <si>
    <t>Z209</t>
  </si>
  <si>
    <t>可调式砂板磨及附件（成人）</t>
  </si>
  <si>
    <t>参考规格(cm)：100×80×84-132cm
参考质量：60.0kg
沙磨板面积(cm)：93.5×72.5
沙磨板参考厚度(cm)：≥0.5
沙磨板角度调节范围：0～50°
附件品种和件数 4个品种，各1件
材质：木质、PVC沙磨板、静电喷塑架</t>
  </si>
  <si>
    <t>作业治疗使用</t>
  </si>
  <si>
    <t>QT-128</t>
  </si>
  <si>
    <t>Z210</t>
  </si>
  <si>
    <t>可调式作业治疗桌及配件</t>
  </si>
  <si>
    <t>结构型式：脚横杆、脚间挺杆、不锈钢内心
升降支架、传动机构、桌面及框架、手柄
材质：静电喷塑架、密度板
桌面升架范围mm：620～870
手柄转动力距N：≥50
桌面额定载荷kg：≥50
桌面参考尺寸（长×宽）mm：1200×700
参考质量：27.0kg</t>
  </si>
  <si>
    <t>QT-129</t>
  </si>
  <si>
    <t>Z211</t>
  </si>
  <si>
    <t>可调试砂板磨及附件（儿童）</t>
  </si>
  <si>
    <t>桌体1个，4只配件，分别为双手中立位磨砂板1只，双手旋前位磨砂板1只，单手中立位磨砂板1只，单手旋前位磨砂板1只。
技术参数：
沙磨板参考面积：730×520mm；
沙磨板角度调节范围：0°～50°；
沙磨板厚度≥5mm；
钢件表面喷塑；
桌面及配件为木质多层板双塑贴；升降杆镀铬。</t>
  </si>
  <si>
    <t>（儿童）作业治疗使用</t>
  </si>
  <si>
    <t>QT-130</t>
  </si>
  <si>
    <t>Z212</t>
  </si>
  <si>
    <t>可升降PT床</t>
  </si>
  <si>
    <t>电动升降可折叠</t>
  </si>
  <si>
    <t>治疗患者多体位支撑与操作</t>
  </si>
  <si>
    <t>QT-131</t>
  </si>
  <si>
    <t>Z213</t>
  </si>
  <si>
    <t>可升降推拿床</t>
  </si>
  <si>
    <t>电动升降，带呼吸头洞</t>
  </si>
  <si>
    <t>治疗使用</t>
  </si>
  <si>
    <t>QT-132</t>
  </si>
  <si>
    <t>Z214</t>
  </si>
  <si>
    <t>可移动矫形镜</t>
  </si>
  <si>
    <t>参考尺寸88×66×186cm，镜面玻璃厚度0.5cm，架体为优质钢结构，钢件表面喷塑，底座四角配有脚轮。</t>
  </si>
  <si>
    <t>姿势矫正</t>
  </si>
  <si>
    <t>QT-133</t>
  </si>
  <si>
    <t>Z215</t>
  </si>
  <si>
    <t>可移动升降PT凳</t>
  </si>
  <si>
    <t>圆形坐垫
五星脚椅、重心稳定
可升降
静音脚轮
气动升降杆
坐垫医用PVC,100高密度海绵垫</t>
  </si>
  <si>
    <t>康复治疗方便操作</t>
  </si>
  <si>
    <t>QT-134</t>
  </si>
  <si>
    <t>Z216</t>
  </si>
  <si>
    <t>可移动升降靠背凳椅</t>
  </si>
  <si>
    <t>QT-135</t>
  </si>
  <si>
    <t>Z218</t>
  </si>
  <si>
    <t>肋木架</t>
  </si>
  <si>
    <t>规格(cm)：根据场地定制
肋木杠直径(mm)：根据场地定制
肋木杠间距离(mm)：根据场地定制
额定载荷(kg)：≥135
材质：实木
墙面配置矫形镜</t>
  </si>
  <si>
    <t>借助肋木杠进行上下肢体关节活动范围和肌力训练、坐站立训练、平衡训练及躯干的牵伸训练</t>
  </si>
  <si>
    <t>QT-136</t>
  </si>
  <si>
    <t>Z219</t>
  </si>
  <si>
    <t>连续性关节被动训练器（CPM)</t>
  </si>
  <si>
    <t>数码电路，微电脑控制、LCD大屏幕液晶屏显示运动角度、时间、速度，膝、踝、髋关节均可运动</t>
  </si>
  <si>
    <t>通过对患者的关节功能障碍患者作功能康复辅助治疗用。可防止、减少关节粘连、僵硬的发生，促进关节周围肌腱、韧带的修复，恢复关节功能</t>
  </si>
  <si>
    <t>QT-137</t>
  </si>
  <si>
    <t>Z220</t>
  </si>
  <si>
    <t>秒表</t>
  </si>
  <si>
    <t>QT-138</t>
  </si>
  <si>
    <t>Z221</t>
  </si>
  <si>
    <t>模拟职业作业设备</t>
  </si>
  <si>
    <t>QT-139</t>
  </si>
  <si>
    <t>Z223</t>
  </si>
  <si>
    <t>平衡垫</t>
  </si>
  <si>
    <t>QT-140</t>
  </si>
  <si>
    <t>Z224</t>
  </si>
  <si>
    <t>平行杠</t>
  </si>
  <si>
    <t>参考规格(cm)：335×86～118×75～104.5，
参考质量：138.0kg
结构型式：杠杆、宽度调节支架、升降管柱、固定管柱、矫正板、底座
材质：不锈钢扶手、静电喷塑架、木板、地毯
杠杆直径(cm)：Φ3.5
杠杆宽度调节范围（cm）： 86～118
高度调节范围（cm）：75～104.5
额定载荷(kg)：≥ 135
矫正板坡度： 15°</t>
  </si>
  <si>
    <t>借助上肢帮助进行步态训练，矫正行走中的足外翻、髋外展，增加行走的稳定性。适合于骨关节、神经系统疾病患者及老年人的步态训练。</t>
  </si>
  <si>
    <t>QT-141</t>
  </si>
  <si>
    <t>Z225</t>
  </si>
  <si>
    <t>牵引网架</t>
  </si>
  <si>
    <t>规格根据场地定制
水平网架额定载荷≥80kg
绳索、吊带等额定载荷≥50kg</t>
  </si>
  <si>
    <t>肌力、关节活动度、放松调整训练，可进行牵引治疗</t>
  </si>
  <si>
    <t>QT-142</t>
  </si>
  <si>
    <t>Z226</t>
  </si>
  <si>
    <t>前臂旋转器</t>
  </si>
  <si>
    <t>参考规格：42×64×100cm，
高度调节范围0～60cm，
托架前后调节范围40～64cm。
结构组成：是由滑动杆、阻尼件、连接旋转臂、可调节组件构成。滑动杆是提供器械主体上下移动的轨道是由金属管材制成。阻尼件是该器械核心部件，提供可调节阻尼，可调节组件是实现主体器械上下移动和锁定组成部分，器械整体主要由金属构成。</t>
  </si>
  <si>
    <t>增加前臂旋转的关节活动度、调节阻力大小使患者做不同阻力下的抗阻主动运动，训练相关肌肉的肌力和耐力。</t>
  </si>
  <si>
    <t>QT-143</t>
  </si>
  <si>
    <t>Z227</t>
  </si>
  <si>
    <t>前臂与腕关节训练器</t>
  </si>
  <si>
    <t>1、参考尺寸：68×20×26cm
2、阻尼件是该器械核心部件，提供可调节阻尼
3、用途：改善前臂旋转功能，也可做腕部关节训练及肌力训练。
4、配置：底座1块；手柄2个；阻尼件1套；握杆1套；连接板2块</t>
  </si>
  <si>
    <t>改善前臂旋转功能，也可做腕部关节训练及肌力训练。</t>
  </si>
  <si>
    <t>QT-144</t>
  </si>
  <si>
    <t>Z228</t>
  </si>
  <si>
    <t>认知训练物品</t>
  </si>
  <si>
    <t>认知训练组件，配木制配件、橡皮泥、知识卡片、儿童积木、游戏棋，图形认知组件（动植物、交通、钱币、生活用品等）、卡片、几何板、几何体阶梯、多功能智力盒、粉红塔、构成三角形、认知拼装图、仿真水果等</t>
  </si>
  <si>
    <t>认知训练</t>
  </si>
  <si>
    <t>QT-145</t>
  </si>
  <si>
    <t>Z229</t>
  </si>
  <si>
    <t>日常生活活动设备</t>
  </si>
  <si>
    <t>1.参考规格：100×45×110cm
2、改善手指功能，提高手的灵活性、协调性。
3、配套有电话、开关、插座等16种锻炼实物。</t>
  </si>
  <si>
    <t>日常生活活动训练</t>
  </si>
  <si>
    <t>QT-146</t>
  </si>
  <si>
    <t>Z230</t>
  </si>
  <si>
    <t>沙袋（绑式）</t>
  </si>
  <si>
    <t>参考规格：65.5×36×73cm, 
沙袋重量（kg）及个数： 2（1kg2个）、3（1.5kg2个）、4（2kg2个）、5（2.5kg2个）、6（3kg2个）共10个。</t>
  </si>
  <si>
    <t>肌力耐力训练，关节牵引</t>
  </si>
  <si>
    <t>QT-147</t>
  </si>
  <si>
    <t>Z231</t>
  </si>
  <si>
    <t>沙袋（提式）</t>
  </si>
  <si>
    <t>参考规格：65.5×36×73cm,
沙袋重量（kg）及个数： 0.5kg、1kg、1.5kg、2kg、3kg、4kg、5kg各一个。</t>
  </si>
  <si>
    <t>QT-148</t>
  </si>
  <si>
    <t>Z232</t>
  </si>
  <si>
    <t>上下肢肌力康复器</t>
  </si>
  <si>
    <t>参考规格：≥50×43×52cm
移动拉杆调节范围mm520～840，摇把上下角度调节范围0°～90°，摇把前后角度调节范围0°～120°，额定负载(kg)：≥20kg
材质：外壳、手脚把柄、脚轮为塑胶，整体机械为全钢</t>
  </si>
  <si>
    <t>上下肢功能训练，改善四肢关节活动范围，进行四肢肌力协调训练。</t>
  </si>
  <si>
    <t>QT-149</t>
  </si>
  <si>
    <t>Z233</t>
  </si>
  <si>
    <t>上肢协调功能练习器（手指）</t>
  </si>
  <si>
    <t>QT-150</t>
  </si>
  <si>
    <t>Z234</t>
  </si>
  <si>
    <t>上肢协调功能练习器（腕）</t>
  </si>
  <si>
    <r>
      <rPr>
        <sz val="11"/>
        <rFont val="宋体"/>
        <charset val="134"/>
        <scheme val="minor"/>
      </rPr>
      <t>参考外形尺寸/cm：</t>
    </r>
    <r>
      <rPr>
        <sz val="11"/>
        <rFont val="Arial"/>
        <charset val="134"/>
      </rPr>
      <t>≥</t>
    </r>
    <r>
      <rPr>
        <sz val="11"/>
        <rFont val="宋体"/>
        <charset val="134"/>
        <scheme val="minor"/>
      </rPr>
      <t>88×20×49
材质：木质、钢丝
特点和功能：训练上肢稳定性、协调性，提高上肢的活动能力。</t>
    </r>
  </si>
  <si>
    <t>训练上肢稳定性、协调性，提高上肢的活动能力。</t>
  </si>
  <si>
    <t>QT-151</t>
  </si>
  <si>
    <t>Z236</t>
  </si>
  <si>
    <t>手功能组合训练箱</t>
  </si>
  <si>
    <t>一、产品组成
主要由木插棍、玻璃球、铁插棍、螺栓、螺母、防盗扣、箱搭扣、模拟插头插座
、锁搭扣及挂锁、台锁等10种训练用具组成。
二、主要技术指标和参数
1）参考外形尺寸（长×宽×高）：55×40×14㎝
2）木插棍外形参考尺寸及数量：（大:Φ26mm，3根）、（中：Φ18mm，4根）、（小：Φ13mm，5根）
3）玻璃球数量：大（4个）、中（5个）、小（5个）
4）铁插棍外形尺寸及数量：（大：Φ8mm×60mm）、（中：Φ6mm×60mm）、（小：Φ4mm×60mm），各15个
5）螺栓外形尺寸及数量：M8×40（5只）、M6×40（3只）
6）螺母外形尺寸及数量：M8（12只）、M6（6只）</t>
  </si>
  <si>
    <t>手功能训练</t>
  </si>
  <si>
    <t>QT-152</t>
  </si>
  <si>
    <t>Z237</t>
  </si>
  <si>
    <t>手功能作业训练设备</t>
  </si>
  <si>
    <t>1.参考规格：65×45×16cm
2.适用于对触觉、视觉、听觉感官刺激训练感性认知能力，也训练手指与认知的协调性</t>
  </si>
  <si>
    <t>QT-153</t>
  </si>
  <si>
    <t>Z238</t>
  </si>
  <si>
    <t>手摇车</t>
  </si>
  <si>
    <t>电源220V  50Hz  功率:20W   重量:8KG 
产品尺寸:51*42*30CM
时间设定：3，9，12，15四档时间设定。
速度调节：30,40,50,60四档速度调节。
痉挛控制：痉挛控制自动停止功能。
自动模式：速度可以从慢到快自动调节。</t>
  </si>
  <si>
    <t>用于偏瘫、上下肢功能障碍的患者，提高上下肢的运动协调能力。通过训练能促进血液循环，防止痉挛和关节僵硬。</t>
  </si>
  <si>
    <t>QT-154</t>
  </si>
  <si>
    <t>Z239</t>
  </si>
  <si>
    <t>手杖三脚</t>
  </si>
  <si>
    <t>QT-155</t>
  </si>
  <si>
    <t>Z240</t>
  </si>
  <si>
    <t>手杖四脚</t>
  </si>
  <si>
    <t>QT-156</t>
  </si>
  <si>
    <t>Z241</t>
  </si>
  <si>
    <t>手指功能训练器</t>
  </si>
  <si>
    <t>QT-157</t>
  </si>
  <si>
    <t>Z242</t>
  </si>
  <si>
    <t>手指阶梯</t>
  </si>
  <si>
    <t>QT-158</t>
  </si>
  <si>
    <t>Z243</t>
  </si>
  <si>
    <t>体操棒与抛接球</t>
  </si>
  <si>
    <t>立式：
参考规格(cm)：40×40×101
参考质量：14.0Kg
结构型式：体操棒、抛接球、木架
材质：木制
体操棒规格(cm)： Φ3×100
体操棒数量：4个
抛接球直径(cm)： 20
抛接球数量：3个
操棒侧向可承受最大荷载(n)：≥ 100
卧式：
参考规格(cm)：100×15×70
结构型式：体操棒、抛接球、木架
材质：木制
体操棒规格(cm)： Φ3×100
体操棒数量：5个
抛接球直径(cm)： 20
抛接球数量：3个
操棒侧向可承受最大荷载(n)：≥ 100</t>
  </si>
  <si>
    <t>改善上肢活动范围，提高肢体协调控制及平衡能力。</t>
  </si>
  <si>
    <t>QT-159</t>
  </si>
  <si>
    <t>Z244</t>
  </si>
  <si>
    <t>跳袋</t>
  </si>
  <si>
    <t>QT-160</t>
  </si>
  <si>
    <t>Z246</t>
  </si>
  <si>
    <t>吞咽训练用的染色剂</t>
  </si>
  <si>
    <t>QT-161</t>
  </si>
  <si>
    <t>Z247</t>
  </si>
  <si>
    <t>腕关节模型</t>
  </si>
  <si>
    <t>QT-162</t>
  </si>
  <si>
    <t>Z248</t>
  </si>
  <si>
    <t>腕关节旋转运动器</t>
  </si>
  <si>
    <r>
      <rPr>
        <sz val="11"/>
        <rFont val="宋体"/>
        <charset val="134"/>
        <scheme val="minor"/>
      </rPr>
      <t>结构型式：固定座、导向管、升降装置、升降手柄、把手、阻尼装置、阻尼调节手柄；
材质：主架优质型钢，静电喷塑、握把不锈钢、底座实木材；
外形尺寸/cm：</t>
    </r>
    <r>
      <rPr>
        <sz val="11"/>
        <rFont val="Arial"/>
        <charset val="134"/>
      </rPr>
      <t>≥</t>
    </r>
    <r>
      <rPr>
        <sz val="11"/>
        <rFont val="宋体"/>
        <charset val="134"/>
        <scheme val="minor"/>
      </rPr>
      <t>62×22×25；
手柄至转动轴距离调节范围/cm：0～11；
前臂垫移动范围/cm：0～7cm；
最大阻力：≥980N•cm。
适用于腕关节的康复训练，改善腕部关节活动范围及肌力训练</t>
    </r>
  </si>
  <si>
    <t>改善腕关节各个方向的活动范围及肌力训练</t>
  </si>
  <si>
    <t>QT-163</t>
  </si>
  <si>
    <t>Z250</t>
  </si>
  <si>
    <t>握力器</t>
  </si>
  <si>
    <t>QT-164</t>
  </si>
  <si>
    <t>Z251</t>
  </si>
  <si>
    <t>系列哑铃</t>
  </si>
  <si>
    <t>1、参考规格(cm)：84×50×86
2、参考质量：37.0kg
3、结构型式：哑铃、哑铃架
4、材质：静电喷塑架、钢
5、哑铃规格：质量，5LB，4个。4LB，4个。3LB，4个。2LB，4个。1LB，2个</t>
  </si>
  <si>
    <t>进行肌力、耐力和医疗体操训练。</t>
  </si>
  <si>
    <t>QT-165</t>
  </si>
  <si>
    <t>Z252</t>
  </si>
  <si>
    <t>下肢功率自行车</t>
  </si>
  <si>
    <t>带手握心率、8档阻力可调、 配内置磁力调整系统、皮带、双向传动、减震配置、发泡坐垫、高硬度海棉扶手、铸铁曲柄腿；电子表可显示：心率、时间、速度、距离、消耗热量等功能。
卧式1台，立式1台。</t>
  </si>
  <si>
    <t>预防肌肉萎缩和关节僵硬，促进身体功能的恢复。特别是对于下肢关节活动受限、肌力下降及协调功能障碍。</t>
  </si>
  <si>
    <t>QT-166</t>
  </si>
  <si>
    <t>Z253</t>
  </si>
  <si>
    <t>楔形垫</t>
  </si>
  <si>
    <t>QT-167</t>
  </si>
  <si>
    <t>Z254</t>
  </si>
  <si>
    <t>训练滑梯</t>
  </si>
  <si>
    <t>二阶梯与平台、斜台、滑梯、滑板</t>
  </si>
  <si>
    <t>QT-168</t>
  </si>
  <si>
    <t>Z255</t>
  </si>
  <si>
    <t>训练用阶梯</t>
  </si>
  <si>
    <t>材质：不锈钢管扶手、密度板、地毯、静电喷塑架。结构型式： 扶手杠、固定管柱、阶梯
扶手杠调节范围（cm）：0～25
扶手杠侧向额定载荷(kg)：≥70
梯面高度：10㎝、11㎝、12㎝,深28cm
阶梯额定载荷(kg)： ≥135
参考规格(cm)：337×83×120～147</t>
  </si>
  <si>
    <t>用于患者上下楼功能的恢复练习。</t>
  </si>
  <si>
    <t>QT-169</t>
  </si>
  <si>
    <t>Z256</t>
  </si>
  <si>
    <t>液压式踏步训练器</t>
  </si>
  <si>
    <t>规格：38×29×20～29cm  
参数：型钢表面静电喷涂。脚踏板为优质塑料模具一次成型，油缸控制脚踏上下活动。</t>
  </si>
  <si>
    <t>改善下肢关节活动度及肌力训练。</t>
  </si>
  <si>
    <t>QT-170</t>
  </si>
  <si>
    <t>Z257</t>
  </si>
  <si>
    <t>腋拐</t>
  </si>
  <si>
    <t>QT-171</t>
  </si>
  <si>
    <t>Z258</t>
  </si>
  <si>
    <t>引导式训练组合</t>
  </si>
  <si>
    <t>木楞床外形尺寸/cm：170×66×57-94
木箱外形尺寸/cm：45.5×40×10-35
角度调节范围：0°-60°
凳子（高）外形尺寸/cm：39×31×34
凳子（中）外形尺寸/cm：39×31×27
凳子（低）外形尺寸/cm：39×31×19
长手柄训练板外形尺寸/cm：40×10×6.5
短手柄训练板外形尺寸/cm：30×10×6.5
带圆棒训练板外形尺寸/cm：20×10×11.8</t>
  </si>
  <si>
    <t>综合训练儿童平衡能力、协调性</t>
  </si>
  <si>
    <t>QT-172</t>
  </si>
  <si>
    <t>Z259</t>
  </si>
  <si>
    <t>语言训练物品</t>
  </si>
  <si>
    <t>语言发育迟缓训练工具、
口部构音训练器：口部构音运动训练器是言语治疗师在为口部运动障碍和构音不清的患者做口部运动治疗以及构音运动训练时必备的一套新型、实用、有效的训练工具，是言语治疗师经过多年临床经验后研发而成。
语言能力评估与训练卡片：用于语言理解能力的评估，进行相应的词语、语法、会话和句子等的简单训练。
言语功能评估与训练卡片：用于矫正呼吸、发声、共鸣障碍的强化训练，还可用于构音语音能力、构音音位对比能力的评估与训练及口部构音运动能力的训练。</t>
  </si>
  <si>
    <t>1.参考规格：17×11.5×5㎝
材质：PP5 ABS
用途：口部运动障碍、言语障碍、构音障碍（运动性、品质性、功能性）、语音障碍、发音障碍（呼吸、发声、共鸣）、吞咽困难者、进食障碍者的工具。   
2.参考规格：17×14×11.5㎝
适用对象:
口部运动障碍、言语障碍、构音障碍（运动性、器质性、功能性）、语音障碍、发音障碍（呼吸、发声、共鸣）、吞咽困难者、进食障碍者。
口部构音运动训练器共有13种，适用于以下四种障碍的治疗:
下颌运动障碍（1.咀嚼器、2.下颌运动训练器（含3件））、唇运动障碍（3.唇运动训练器、4.唇肌刺激器）、舌运动障碍（5.指套型乳牙刷6.舌肌刺激器、7.舌尖运动训练器、8.舌前位运动训练器、9.舌后位运动训练器、10.压舌板）、软腭运动障碍（11.悬雍垂运动训练器）。    
3.适用人群：听障儿童、语言发育迟缓、精神发育迟滞、自闭症、脑瘫构音障碍、品行障碍、学习障碍等。
卡片特色：
1、整套用具编制科学，层次分明，涵盖词语、词组、句子和短文等的评估与训练；
2、每一干扰项的设置均经过对相应年龄段儿童语言及认知水平的考察后确定，能够最大程度的体现儿童真实的语言水平。
卡片内容：包括语言理解能力评估、词语的简单训练、语法的简单训练、句子的简单训练、会话的简单训练。      
4.适用人群：听障儿童、语言发育迟缓、精神发育迟滞、自闭症、脑瘫、构音障碍、品行障碍、学习障碍等。
卡片特色：1、操作简单，覆盖范围广。2、提供评估和训练的卡片册和记录词表，便于前后比照。3、实现图、文、音结合。
卡片内容：包括呼吸训练、发声训练、共鸣放松训练、构音语音能力评估、构音音位对比能力评估、口部构音运动能力训练。</t>
  </si>
  <si>
    <t>QT-173</t>
  </si>
  <si>
    <t>Z260</t>
  </si>
  <si>
    <t>站立拉筋斜板</t>
  </si>
  <si>
    <t>QT-174</t>
  </si>
  <si>
    <t>Z261</t>
  </si>
  <si>
    <t>真空罐</t>
  </si>
  <si>
    <t>QT-175</t>
  </si>
  <si>
    <t>Z262</t>
  </si>
  <si>
    <t>正骨复位椅</t>
  </si>
  <si>
    <t>QT-176</t>
  </si>
  <si>
    <t>Z264</t>
  </si>
  <si>
    <t>重锤式手指肌力训练桌</t>
  </si>
  <si>
    <t>参考规格（cm):80X60X110
重锤质量：100g、200g、300g、500g（4组）</t>
  </si>
  <si>
    <t>用于手指屈伸肌抗阻肌力训练及改善关节活动度</t>
  </si>
  <si>
    <t>QT-177</t>
  </si>
  <si>
    <t>Z265</t>
  </si>
  <si>
    <t>肘关节模型</t>
  </si>
  <si>
    <t>QT-178</t>
  </si>
  <si>
    <t>Z266</t>
  </si>
  <si>
    <t>助行架</t>
  </si>
  <si>
    <t>无轮式</t>
  </si>
  <si>
    <t>以双手使其逐步向前移动具有稳定性能好、高度可随使用者的身高随意调节的特点。
主要用于上肢功能完善而且下肢功能损伤的患者。</t>
  </si>
  <si>
    <t>QT-179</t>
  </si>
  <si>
    <t>Z267</t>
  </si>
  <si>
    <t>助行架（双轮）</t>
  </si>
  <si>
    <t>材质：橡胶手柄、静电喷塑架、PU面料内置高回弹海绵、橡胶脚轮
结构型式：刹车手柄、台面垫、靠背、坐垫、坐垫前后调节螺栓、坐垫上下调节杆、高低伸缩杆、手柄调节螺栓</t>
  </si>
  <si>
    <t>以双手使其逐步向前移动具有稳定性能好、高度可随使用者的身高随意调节的特点。
主要用于上肢功能完善而且下肢功能损伤的患者。增加上肢支撑的面积，提高辅助步行的效果，是神经、骨关节系统疾病患者室内外辅助代步用具</t>
  </si>
  <si>
    <t>QT-180</t>
  </si>
  <si>
    <t>Z268</t>
  </si>
  <si>
    <t>助行器</t>
  </si>
  <si>
    <t>QT-181</t>
  </si>
  <si>
    <t>Z270</t>
  </si>
  <si>
    <t>钻滚筒</t>
  </si>
  <si>
    <t>外形尺寸(外径×长度)/cm：不低于Φ60×76cm
材质：塑料</t>
  </si>
  <si>
    <t xml:space="preserve">
用途：适用于儿童进行预防和纠正不良直立姿势。</t>
  </si>
  <si>
    <t>第5包（其他类包）</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</si>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</sst>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0">
    <font>
      <sz val="11"/>
      <color theme="1"/>
      <name val="宋体"/>
      <charset val="134"/>
      <scheme val="minor"/>
    </font>
    <font>
      <b/>
      <sz val="11"/>
      <color theme="1"/>
      <name val="宋体"/>
      <charset val="134"/>
      <scheme val="minor"/>
    </font>
    <font>
      <sz val="11"/>
      <name val="宋体"/>
      <charset val="134"/>
      <scheme val="minor"/>
    </font>
    <font>
      <sz val="11"/>
      <color rgb="FF000000"/>
      <name val="微软雅黑"/>
      <charset val="134"/>
    </font>
    <font>
      <b/>
      <sz val="11"/>
      <color rgb="FF000000"/>
      <name val="宋体"/>
      <charset val="134"/>
      <scheme val="minor"/>
    </font>
    <font>
      <sz val="11"/>
      <color rgb="FF000000"/>
      <name val="宋体"/>
      <charset val="134"/>
    </font>
    <font>
      <sz val="11"/>
      <name val="宋体"/>
      <charset val="134"/>
    </font>
    <font>
      <sz val="11"/>
      <color rgb="FF000000"/>
      <name val="宋体"/>
      <charset val="134"/>
      <scheme val="minor"/>
    </font>
    <font>
      <sz val="11"/>
      <color rgb="FF404040"/>
      <name val="宋体"/>
      <charset val="134"/>
      <scheme val="minor"/>
    </font>
    <font>
      <b/>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Arial"/>
      <charset val="134"/>
    </font>
  </fonts>
  <fills count="35">
    <fill>
      <patternFill patternType="none"/>
    </fill>
    <fill>
      <patternFill patternType="gray125"/>
    </fill>
    <fill>
      <patternFill patternType="solid">
        <fgColor rgb="FFFFFF00"/>
        <bgColor indexed="64"/>
      </patternFill>
    </fill>
    <fill>
      <patternFill patternType="solid">
        <fgColor rgb="FFF8FAE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4"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5" borderId="8" applyNumberFormat="0" applyAlignment="0" applyProtection="0">
      <alignment vertical="center"/>
    </xf>
    <xf numFmtId="0" fontId="19" fillId="6" borderId="9" applyNumberFormat="0" applyAlignment="0" applyProtection="0">
      <alignment vertical="center"/>
    </xf>
    <xf numFmtId="0" fontId="20" fillId="6" borderId="8" applyNumberFormat="0" applyAlignment="0" applyProtection="0">
      <alignment vertical="center"/>
    </xf>
    <xf numFmtId="0" fontId="21" fillId="7"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cellStyleXfs>
  <cellXfs count="44">
    <xf numFmtId="0" fontId="0" fillId="0" borderId="0" xfId="0">
      <alignment vertical="center"/>
    </xf>
    <xf numFmtId="0" fontId="1" fillId="0" borderId="0" xfId="0" applyFont="1">
      <alignment vertical="center"/>
    </xf>
    <xf numFmtId="0" fontId="0" fillId="2" borderId="0" xfId="0" applyFont="1" applyFill="1">
      <alignment vertical="center"/>
    </xf>
    <xf numFmtId="0" fontId="0" fillId="0" borderId="0" xfId="0" applyFont="1">
      <alignment vertical="center"/>
    </xf>
    <xf numFmtId="0" fontId="2" fillId="0" borderId="0" xfId="0" applyFont="1" applyFill="1" applyAlignment="1">
      <alignment vertical="center"/>
    </xf>
    <xf numFmtId="0" fontId="2" fillId="2" borderId="0" xfId="0" applyFont="1" applyFill="1" applyAlignment="1">
      <alignment vertical="center"/>
    </xf>
    <xf numFmtId="0" fontId="3" fillId="0" borderId="0" xfId="0" applyFont="1" applyFill="1" applyAlignment="1">
      <alignment vertical="center"/>
    </xf>
    <xf numFmtId="0" fontId="0" fillId="0" borderId="0" xfId="0" applyFont="1" applyAlignment="1">
      <alignment horizontal="center" vertical="center"/>
    </xf>
    <xf numFmtId="0" fontId="1" fillId="0" borderId="1" xfId="0" applyFont="1" applyBorder="1" applyAlignment="1">
      <alignment horizontal="center" vertical="center"/>
    </xf>
    <xf numFmtId="0" fontId="4" fillId="3" borderId="1" xfId="0" applyFont="1" applyFill="1" applyBorder="1" applyAlignment="1" applyProtection="1">
      <alignment horizontal="center" vertical="center" wrapText="1"/>
    </xf>
    <xf numFmtId="0" fontId="0" fillId="0" borderId="2" xfId="0" applyFont="1" applyBorder="1" applyAlignment="1">
      <alignment horizontal="center" vertical="center"/>
    </xf>
    <xf numFmtId="0" fontId="0" fillId="0" borderId="1" xfId="0" applyFont="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0" fillId="0" borderId="3" xfId="0" applyFont="1" applyBorder="1" applyAlignment="1">
      <alignment horizontal="center" vertical="center"/>
    </xf>
    <xf numFmtId="0" fontId="2" fillId="0" borderId="1" xfId="0" applyFont="1" applyFill="1" applyBorder="1" applyAlignment="1" applyProtection="1">
      <alignment horizontal="center" vertical="center"/>
    </xf>
    <xf numFmtId="0" fontId="5" fillId="0" borderId="1" xfId="0" applyNumberFormat="1" applyFont="1" applyFill="1" applyBorder="1" applyAlignment="1" applyProtection="1">
      <alignment horizontal="center" vertical="center"/>
    </xf>
    <xf numFmtId="0" fontId="5" fillId="0" borderId="1" xfId="0" applyFont="1" applyFill="1" applyBorder="1" applyAlignment="1" applyProtection="1">
      <alignment horizontal="left" vertical="center"/>
    </xf>
    <xf numFmtId="0" fontId="5" fillId="0" borderId="1" xfId="0" applyFont="1" applyFill="1" applyBorder="1" applyAlignment="1">
      <alignment horizontal="center" vertical="center"/>
    </xf>
    <xf numFmtId="0" fontId="5" fillId="0" borderId="1" xfId="0" applyFont="1" applyFill="1" applyBorder="1" applyAlignment="1" applyProtection="1">
      <alignment horizontal="center" vertical="center"/>
    </xf>
    <xf numFmtId="0" fontId="6" fillId="0" borderId="1" xfId="0" applyFont="1" applyFill="1" applyBorder="1" applyAlignment="1" applyProtection="1">
      <alignment horizontal="center" vertical="center"/>
    </xf>
    <xf numFmtId="0" fontId="0" fillId="0" borderId="4" xfId="0" applyFont="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xf>
    <xf numFmtId="0" fontId="0" fillId="2" borderId="1" xfId="0" applyFont="1" applyFill="1" applyBorder="1" applyAlignment="1">
      <alignment horizontal="center" vertical="center"/>
    </xf>
    <xf numFmtId="0" fontId="2" fillId="0" borderId="1" xfId="0" applyFont="1" applyFill="1" applyBorder="1" applyAlignment="1" applyProtection="1">
      <alignment horizontal="left" vertical="center"/>
    </xf>
    <xf numFmtId="176" fontId="4" fillId="3" borderId="1" xfId="0" applyNumberFormat="1" applyFont="1" applyFill="1" applyBorder="1" applyAlignment="1" applyProtection="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vertical="center" wrapText="1"/>
    </xf>
    <xf numFmtId="0" fontId="5" fillId="0" borderId="1" xfId="0"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0" fontId="2" fillId="2" borderId="1" xfId="0" applyFont="1" applyFill="1" applyBorder="1" applyAlignment="1">
      <alignment vertical="center" wrapText="1"/>
    </xf>
    <xf numFmtId="0" fontId="2" fillId="0" borderId="1" xfId="0" applyFont="1" applyFill="1" applyBorder="1" applyAlignment="1">
      <alignment horizontal="center" vertical="center"/>
    </xf>
    <xf numFmtId="0" fontId="2" fillId="0" borderId="1" xfId="0" applyFont="1" applyFill="1" applyBorder="1" applyAlignment="1">
      <alignment vertical="center"/>
    </xf>
    <xf numFmtId="0" fontId="2" fillId="2" borderId="1" xfId="0" applyFont="1" applyFill="1" applyBorder="1" applyAlignment="1">
      <alignment vertical="center"/>
    </xf>
    <xf numFmtId="0" fontId="7" fillId="0" borderId="1" xfId="0" applyFont="1" applyFill="1" applyBorder="1" applyAlignment="1">
      <alignment vertical="center" wrapText="1"/>
    </xf>
    <xf numFmtId="0" fontId="8" fillId="0" borderId="1" xfId="0" applyFont="1" applyFill="1" applyBorder="1" applyAlignment="1">
      <alignment vertical="center" wrapText="1"/>
    </xf>
    <xf numFmtId="0" fontId="9" fillId="0" borderId="1" xfId="0" applyFont="1" applyFill="1" applyBorder="1" applyAlignment="1">
      <alignment vertical="center" wrapText="1"/>
    </xf>
    <xf numFmtId="176" fontId="5" fillId="0" borderId="1" xfId="0" applyNumberFormat="1" applyFont="1" applyFill="1" applyBorder="1" applyAlignment="1" applyProtection="1">
      <alignment horizontal="center" vertical="center"/>
    </xf>
    <xf numFmtId="0" fontId="5" fillId="0" borderId="1" xfId="0" applyFont="1" applyFill="1" applyBorder="1" applyAlignment="1">
      <alignment vertical="center"/>
    </xf>
    <xf numFmtId="0" fontId="0" fillId="0" borderId="1" xfId="0" applyFont="1" applyFill="1" applyBorder="1" applyAlignment="1">
      <alignment vertical="center"/>
    </xf>
    <xf numFmtId="0" fontId="0" fillId="2" borderId="1" xfId="0" applyFont="1" applyFill="1" applyBorder="1">
      <alignment vertical="center"/>
    </xf>
    <xf numFmtId="0" fontId="0" fillId="0" borderId="1" xfId="0" applyFon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23"/>
  <sheetViews>
    <sheetView tabSelected="1" topLeftCell="B1" workbookViewId="0">
      <selection activeCell="E1" sqref="E1"/>
    </sheetView>
  </sheetViews>
  <sheetFormatPr defaultColWidth="9" defaultRowHeight="13.5"/>
  <cols>
    <col min="1" max="1" width="9" style="7" hidden="1" customWidth="1"/>
    <col min="2" max="3" width="10.5" style="7" customWidth="1"/>
    <col min="4" max="4" width="9" style="3"/>
    <col min="5" max="5" width="20.625" style="3" customWidth="1"/>
    <col min="6" max="6" width="9" style="7"/>
    <col min="7" max="8" width="9.375" style="7"/>
    <col min="9" max="10" width="9" style="7"/>
    <col min="11" max="11" width="18.375" style="3" customWidth="1"/>
    <col min="12" max="12" width="17.375" style="3" customWidth="1"/>
    <col min="13" max="13" width="33" style="3" customWidth="1"/>
    <col min="14" max="16384" width="9" style="3"/>
  </cols>
  <sheetData>
    <row r="1" s="1" customFormat="1" ht="27" spans="1:13">
      <c r="A1" s="8" t="s">
        <v>0</v>
      </c>
      <c r="B1" s="8" t="s">
        <v>1</v>
      </c>
      <c r="C1" s="8" t="s">
        <v>2</v>
      </c>
      <c r="D1" s="9" t="s">
        <v>3</v>
      </c>
      <c r="E1" s="9" t="s">
        <v>4</v>
      </c>
      <c r="F1" s="9" t="s">
        <v>5</v>
      </c>
      <c r="G1" s="9" t="s">
        <v>6</v>
      </c>
      <c r="H1" s="9" t="s">
        <v>7</v>
      </c>
      <c r="I1" s="9" t="s">
        <v>8</v>
      </c>
      <c r="J1" s="9" t="s">
        <v>9</v>
      </c>
      <c r="K1" s="27" t="s">
        <v>10</v>
      </c>
      <c r="L1" s="9" t="s">
        <v>11</v>
      </c>
      <c r="M1" s="28" t="s">
        <v>12</v>
      </c>
    </row>
    <row r="2" ht="189" spans="2:13">
      <c r="B2" s="10" t="s">
        <v>13</v>
      </c>
      <c r="C2" s="11" t="s">
        <v>14</v>
      </c>
      <c r="D2" s="12" t="s">
        <v>15</v>
      </c>
      <c r="E2" s="13" t="s">
        <v>16</v>
      </c>
      <c r="F2" s="12">
        <v>670</v>
      </c>
      <c r="G2" s="12">
        <v>0.4</v>
      </c>
      <c r="H2" s="12">
        <f t="shared" ref="H2:H12" si="0">F2*G2</f>
        <v>268</v>
      </c>
      <c r="I2" s="12" t="s">
        <v>17</v>
      </c>
      <c r="J2" s="12" t="s">
        <v>18</v>
      </c>
      <c r="K2" s="29" t="s">
        <v>19</v>
      </c>
      <c r="L2" s="13" t="s">
        <v>20</v>
      </c>
      <c r="M2" s="13" t="s">
        <v>21</v>
      </c>
    </row>
    <row r="3" ht="40.5" spans="2:13">
      <c r="B3" s="14"/>
      <c r="C3" s="11" t="s">
        <v>22</v>
      </c>
      <c r="D3" s="12" t="s">
        <v>23</v>
      </c>
      <c r="E3" s="13" t="s">
        <v>24</v>
      </c>
      <c r="F3" s="12">
        <v>155</v>
      </c>
      <c r="G3" s="12">
        <v>0.47</v>
      </c>
      <c r="H3" s="12">
        <f t="shared" si="0"/>
        <v>72.85</v>
      </c>
      <c r="I3" s="12" t="s">
        <v>25</v>
      </c>
      <c r="J3" s="12" t="s">
        <v>18</v>
      </c>
      <c r="K3" s="13" t="s">
        <v>26</v>
      </c>
      <c r="L3" s="13" t="s">
        <v>27</v>
      </c>
      <c r="M3" s="13"/>
    </row>
    <row r="4" ht="40.5" spans="2:13">
      <c r="B4" s="14"/>
      <c r="C4" s="11" t="s">
        <v>28</v>
      </c>
      <c r="D4" s="12" t="s">
        <v>29</v>
      </c>
      <c r="E4" s="13" t="s">
        <v>30</v>
      </c>
      <c r="F4" s="12">
        <v>59</v>
      </c>
      <c r="G4" s="12">
        <v>0.3</v>
      </c>
      <c r="H4" s="12">
        <f t="shared" si="0"/>
        <v>17.7</v>
      </c>
      <c r="I4" s="12" t="s">
        <v>25</v>
      </c>
      <c r="J4" s="12" t="s">
        <v>18</v>
      </c>
      <c r="K4" s="13" t="s">
        <v>31</v>
      </c>
      <c r="L4" s="13" t="s">
        <v>32</v>
      </c>
      <c r="M4" s="13"/>
    </row>
    <row r="5" ht="40.5" spans="2:13">
      <c r="B5" s="14"/>
      <c r="C5" s="11" t="s">
        <v>33</v>
      </c>
      <c r="D5" s="12" t="s">
        <v>34</v>
      </c>
      <c r="E5" s="13" t="s">
        <v>35</v>
      </c>
      <c r="F5" s="12">
        <v>43</v>
      </c>
      <c r="G5" s="12">
        <v>0.4</v>
      </c>
      <c r="H5" s="12">
        <f t="shared" si="0"/>
        <v>17.2</v>
      </c>
      <c r="I5" s="12" t="s">
        <v>25</v>
      </c>
      <c r="J5" s="12" t="s">
        <v>18</v>
      </c>
      <c r="K5" s="13" t="s">
        <v>36</v>
      </c>
      <c r="L5" s="13" t="s">
        <v>37</v>
      </c>
      <c r="M5" s="13"/>
    </row>
    <row r="6" ht="40.5" spans="2:13">
      <c r="B6" s="14"/>
      <c r="C6" s="11" t="s">
        <v>38</v>
      </c>
      <c r="D6" s="12" t="s">
        <v>39</v>
      </c>
      <c r="E6" s="13" t="s">
        <v>40</v>
      </c>
      <c r="F6" s="12">
        <v>2</v>
      </c>
      <c r="G6" s="12">
        <v>0.4</v>
      </c>
      <c r="H6" s="12">
        <f t="shared" si="0"/>
        <v>0.8</v>
      </c>
      <c r="I6" s="12" t="s">
        <v>41</v>
      </c>
      <c r="J6" s="12" t="s">
        <v>18</v>
      </c>
      <c r="K6" s="13" t="s">
        <v>42</v>
      </c>
      <c r="L6" s="13" t="s">
        <v>43</v>
      </c>
      <c r="M6" s="13"/>
    </row>
    <row r="7" ht="175.5" spans="2:13">
      <c r="B7" s="14"/>
      <c r="C7" s="11" t="s">
        <v>44</v>
      </c>
      <c r="D7" s="12" t="s">
        <v>45</v>
      </c>
      <c r="E7" s="13" t="s">
        <v>46</v>
      </c>
      <c r="F7" s="12">
        <v>5</v>
      </c>
      <c r="G7" s="12">
        <v>0.2</v>
      </c>
      <c r="H7" s="15">
        <f t="shared" si="0"/>
        <v>1</v>
      </c>
      <c r="I7" s="12" t="s">
        <v>47</v>
      </c>
      <c r="J7" s="12" t="s">
        <v>18</v>
      </c>
      <c r="K7" s="13" t="s">
        <v>48</v>
      </c>
      <c r="L7" s="13" t="s">
        <v>49</v>
      </c>
      <c r="M7" s="13"/>
    </row>
    <row r="8" ht="81" spans="2:13">
      <c r="B8" s="14"/>
      <c r="C8" s="11" t="s">
        <v>50</v>
      </c>
      <c r="D8" s="16" t="s">
        <v>51</v>
      </c>
      <c r="E8" s="17" t="s">
        <v>46</v>
      </c>
      <c r="F8" s="18">
        <v>10</v>
      </c>
      <c r="G8" s="19">
        <v>0.2</v>
      </c>
      <c r="H8" s="20">
        <f t="shared" si="0"/>
        <v>2</v>
      </c>
      <c r="I8" s="30" t="s">
        <v>52</v>
      </c>
      <c r="J8" s="12" t="s">
        <v>18</v>
      </c>
      <c r="K8" s="13" t="s">
        <v>53</v>
      </c>
      <c r="L8" s="13" t="s">
        <v>54</v>
      </c>
      <c r="M8" s="13"/>
    </row>
    <row r="9" ht="40.5" spans="2:16">
      <c r="B9" s="14"/>
      <c r="C9" s="11" t="s">
        <v>55</v>
      </c>
      <c r="D9" s="12" t="s">
        <v>56</v>
      </c>
      <c r="E9" s="13" t="s">
        <v>57</v>
      </c>
      <c r="F9" s="12">
        <v>4</v>
      </c>
      <c r="G9" s="12">
        <v>0.98</v>
      </c>
      <c r="H9" s="15">
        <f t="shared" si="0"/>
        <v>3.92</v>
      </c>
      <c r="I9" s="12" t="s">
        <v>58</v>
      </c>
      <c r="J9" s="12" t="s">
        <v>59</v>
      </c>
      <c r="K9" s="13" t="s">
        <v>60</v>
      </c>
      <c r="L9" s="13"/>
      <c r="M9" s="13"/>
      <c r="N9" s="4"/>
      <c r="O9" s="4"/>
      <c r="P9" s="4"/>
    </row>
    <row r="10" ht="409.5" spans="2:13">
      <c r="B10" s="14"/>
      <c r="C10" s="11" t="s">
        <v>61</v>
      </c>
      <c r="D10" s="12" t="s">
        <v>62</v>
      </c>
      <c r="E10" s="13" t="s">
        <v>63</v>
      </c>
      <c r="F10" s="12">
        <v>6</v>
      </c>
      <c r="G10" s="12">
        <v>0.3</v>
      </c>
      <c r="H10" s="15">
        <f t="shared" si="0"/>
        <v>1.8</v>
      </c>
      <c r="I10" s="12" t="s">
        <v>64</v>
      </c>
      <c r="J10" s="12" t="s">
        <v>59</v>
      </c>
      <c r="K10" s="13" t="s">
        <v>65</v>
      </c>
      <c r="L10" s="13" t="s">
        <v>66</v>
      </c>
      <c r="M10" s="13"/>
    </row>
    <row r="11" ht="94.5" spans="2:13">
      <c r="B11" s="14"/>
      <c r="C11" s="11" t="s">
        <v>67</v>
      </c>
      <c r="D11" s="12" t="s">
        <v>68</v>
      </c>
      <c r="E11" s="13" t="s">
        <v>69</v>
      </c>
      <c r="F11" s="12">
        <v>5</v>
      </c>
      <c r="G11" s="12">
        <v>0.15</v>
      </c>
      <c r="H11" s="15">
        <f t="shared" si="0"/>
        <v>0.75</v>
      </c>
      <c r="I11" s="12" t="s">
        <v>41</v>
      </c>
      <c r="J11" s="31" t="s">
        <v>59</v>
      </c>
      <c r="K11" s="13" t="s">
        <v>70</v>
      </c>
      <c r="L11" s="13" t="s">
        <v>71</v>
      </c>
      <c r="M11" s="13" t="s">
        <v>72</v>
      </c>
    </row>
    <row r="12" ht="94.5" spans="2:13">
      <c r="B12" s="21"/>
      <c r="C12" s="11" t="s">
        <v>73</v>
      </c>
      <c r="D12" s="12" t="s">
        <v>74</v>
      </c>
      <c r="E12" s="13" t="s">
        <v>75</v>
      </c>
      <c r="F12" s="12">
        <v>10</v>
      </c>
      <c r="G12" s="12">
        <v>0.28</v>
      </c>
      <c r="H12" s="15">
        <f t="shared" si="0"/>
        <v>2.8</v>
      </c>
      <c r="I12" s="12" t="s">
        <v>76</v>
      </c>
      <c r="J12" s="12" t="s">
        <v>59</v>
      </c>
      <c r="K12" s="13" t="s">
        <v>77</v>
      </c>
      <c r="L12" s="13" t="s">
        <v>78</v>
      </c>
      <c r="M12" s="13"/>
    </row>
    <row r="13" s="2" customFormat="1" ht="24" customHeight="1" spans="1:13">
      <c r="A13" s="22" t="s">
        <v>79</v>
      </c>
      <c r="B13" s="22"/>
      <c r="C13" s="22"/>
      <c r="D13" s="22"/>
      <c r="E13" s="22"/>
      <c r="F13" s="23">
        <f>SUM(F2:F12)</f>
        <v>969</v>
      </c>
      <c r="G13" s="23"/>
      <c r="H13" s="24">
        <f>SUM(H2:H12)</f>
        <v>388.82</v>
      </c>
      <c r="I13" s="23"/>
      <c r="J13" s="23"/>
      <c r="K13" s="32"/>
      <c r="L13" s="32"/>
      <c r="M13" s="32"/>
    </row>
    <row r="14" ht="202.5" spans="2:13">
      <c r="B14" s="10" t="s">
        <v>80</v>
      </c>
      <c r="C14" s="11" t="s">
        <v>81</v>
      </c>
      <c r="D14" s="12" t="s">
        <v>82</v>
      </c>
      <c r="E14" s="13" t="s">
        <v>83</v>
      </c>
      <c r="F14" s="12">
        <v>108</v>
      </c>
      <c r="G14" s="12">
        <v>0.7</v>
      </c>
      <c r="H14" s="12">
        <f t="shared" ref="H14:H29" si="1">F14*G14</f>
        <v>75.6</v>
      </c>
      <c r="I14" s="12" t="s">
        <v>25</v>
      </c>
      <c r="J14" s="12" t="s">
        <v>59</v>
      </c>
      <c r="K14" s="13" t="s">
        <v>84</v>
      </c>
      <c r="L14" s="13" t="s">
        <v>85</v>
      </c>
      <c r="M14" s="13"/>
    </row>
    <row r="15" ht="40.5" spans="2:13">
      <c r="B15" s="14"/>
      <c r="C15" s="11" t="s">
        <v>86</v>
      </c>
      <c r="D15" s="12" t="s">
        <v>87</v>
      </c>
      <c r="E15" s="13" t="s">
        <v>88</v>
      </c>
      <c r="F15" s="12">
        <v>34</v>
      </c>
      <c r="G15" s="12">
        <v>0.9</v>
      </c>
      <c r="H15" s="12">
        <f t="shared" si="1"/>
        <v>30.6</v>
      </c>
      <c r="I15" s="12" t="s">
        <v>25</v>
      </c>
      <c r="J15" s="12" t="s">
        <v>18</v>
      </c>
      <c r="K15" s="13" t="s">
        <v>89</v>
      </c>
      <c r="L15" s="13" t="s">
        <v>90</v>
      </c>
      <c r="M15" s="13"/>
    </row>
    <row r="16" ht="40.5" spans="2:13">
      <c r="B16" s="14"/>
      <c r="C16" s="11" t="s">
        <v>91</v>
      </c>
      <c r="D16" s="12" t="s">
        <v>92</v>
      </c>
      <c r="E16" s="13" t="s">
        <v>93</v>
      </c>
      <c r="F16" s="12">
        <v>63</v>
      </c>
      <c r="G16" s="12">
        <v>0.5</v>
      </c>
      <c r="H16" s="12">
        <f t="shared" si="1"/>
        <v>31.5</v>
      </c>
      <c r="I16" s="12" t="s">
        <v>25</v>
      </c>
      <c r="J16" s="12" t="s">
        <v>18</v>
      </c>
      <c r="K16" s="13" t="s">
        <v>94</v>
      </c>
      <c r="L16" s="13" t="s">
        <v>95</v>
      </c>
      <c r="M16" s="13"/>
    </row>
    <row r="17" ht="40.5" spans="2:13">
      <c r="B17" s="14"/>
      <c r="C17" s="11" t="s">
        <v>96</v>
      </c>
      <c r="D17" s="12" t="s">
        <v>97</v>
      </c>
      <c r="E17" s="13" t="s">
        <v>98</v>
      </c>
      <c r="F17" s="12">
        <v>94</v>
      </c>
      <c r="G17" s="12">
        <v>0.4</v>
      </c>
      <c r="H17" s="12">
        <f t="shared" si="1"/>
        <v>37.6</v>
      </c>
      <c r="I17" s="12" t="s">
        <v>99</v>
      </c>
      <c r="J17" s="12" t="s">
        <v>18</v>
      </c>
      <c r="K17" s="13" t="s">
        <v>100</v>
      </c>
      <c r="L17" s="13" t="s">
        <v>101</v>
      </c>
      <c r="M17" s="13"/>
    </row>
    <row r="18" ht="40.5" spans="2:13">
      <c r="B18" s="14"/>
      <c r="C18" s="11" t="s">
        <v>102</v>
      </c>
      <c r="D18" s="12" t="s">
        <v>103</v>
      </c>
      <c r="E18" s="13" t="s">
        <v>104</v>
      </c>
      <c r="F18" s="12">
        <v>151</v>
      </c>
      <c r="G18" s="12">
        <v>0.32</v>
      </c>
      <c r="H18" s="12">
        <f t="shared" si="1"/>
        <v>48.32</v>
      </c>
      <c r="I18" s="12" t="s">
        <v>99</v>
      </c>
      <c r="J18" s="12" t="s">
        <v>18</v>
      </c>
      <c r="K18" s="13" t="s">
        <v>100</v>
      </c>
      <c r="L18" s="13" t="s">
        <v>90</v>
      </c>
      <c r="M18" s="13"/>
    </row>
    <row r="19" ht="40.5" spans="2:13">
      <c r="B19" s="14"/>
      <c r="C19" s="11" t="s">
        <v>105</v>
      </c>
      <c r="D19" s="12" t="s">
        <v>106</v>
      </c>
      <c r="E19" s="13" t="s">
        <v>107</v>
      </c>
      <c r="F19" s="12">
        <v>130</v>
      </c>
      <c r="G19" s="12">
        <v>0.3</v>
      </c>
      <c r="H19" s="12">
        <f t="shared" si="1"/>
        <v>39</v>
      </c>
      <c r="I19" s="12" t="s">
        <v>99</v>
      </c>
      <c r="J19" s="12" t="s">
        <v>18</v>
      </c>
      <c r="K19" s="13" t="s">
        <v>100</v>
      </c>
      <c r="L19" s="13" t="s">
        <v>90</v>
      </c>
      <c r="M19" s="13"/>
    </row>
    <row r="20" ht="67.5" spans="2:13">
      <c r="B20" s="14"/>
      <c r="C20" s="11" t="s">
        <v>108</v>
      </c>
      <c r="D20" s="12" t="s">
        <v>109</v>
      </c>
      <c r="E20" s="13" t="s">
        <v>110</v>
      </c>
      <c r="F20" s="12">
        <v>38</v>
      </c>
      <c r="G20" s="12">
        <v>0.3</v>
      </c>
      <c r="H20" s="12">
        <f t="shared" si="1"/>
        <v>11.4</v>
      </c>
      <c r="I20" s="12" t="s">
        <v>111</v>
      </c>
      <c r="J20" s="12" t="s">
        <v>18</v>
      </c>
      <c r="K20" s="13" t="s">
        <v>112</v>
      </c>
      <c r="L20" s="13" t="s">
        <v>113</v>
      </c>
      <c r="M20" s="13"/>
    </row>
    <row r="21" ht="40.5" spans="2:13">
      <c r="B21" s="14"/>
      <c r="C21" s="11" t="s">
        <v>114</v>
      </c>
      <c r="D21" s="12" t="s">
        <v>115</v>
      </c>
      <c r="E21" s="13" t="s">
        <v>116</v>
      </c>
      <c r="F21" s="12">
        <v>47</v>
      </c>
      <c r="G21" s="12">
        <v>0.5</v>
      </c>
      <c r="H21" s="12">
        <f t="shared" si="1"/>
        <v>23.5</v>
      </c>
      <c r="I21" s="12" t="s">
        <v>25</v>
      </c>
      <c r="J21" s="12" t="s">
        <v>18</v>
      </c>
      <c r="K21" s="13" t="s">
        <v>117</v>
      </c>
      <c r="L21" s="13" t="s">
        <v>118</v>
      </c>
      <c r="M21" s="13"/>
    </row>
    <row r="22" ht="67.5" spans="2:13">
      <c r="B22" s="14"/>
      <c r="C22" s="11" t="s">
        <v>119</v>
      </c>
      <c r="D22" s="12" t="s">
        <v>120</v>
      </c>
      <c r="E22" s="13" t="s">
        <v>121</v>
      </c>
      <c r="F22" s="12">
        <v>2</v>
      </c>
      <c r="G22" s="12">
        <v>0.5</v>
      </c>
      <c r="H22" s="15">
        <f t="shared" si="1"/>
        <v>1</v>
      </c>
      <c r="I22" s="12" t="s">
        <v>41</v>
      </c>
      <c r="J22" s="31" t="s">
        <v>59</v>
      </c>
      <c r="K22" s="13" t="s">
        <v>122</v>
      </c>
      <c r="L22" s="13" t="s">
        <v>123</v>
      </c>
      <c r="M22" s="13" t="s">
        <v>72</v>
      </c>
    </row>
    <row r="23" ht="243" spans="2:13">
      <c r="B23" s="14"/>
      <c r="C23" s="11" t="s">
        <v>124</v>
      </c>
      <c r="D23" s="12" t="s">
        <v>125</v>
      </c>
      <c r="E23" s="13" t="s">
        <v>126</v>
      </c>
      <c r="F23" s="12">
        <v>33</v>
      </c>
      <c r="G23" s="12">
        <v>0.8</v>
      </c>
      <c r="H23" s="12">
        <f t="shared" si="1"/>
        <v>26.4</v>
      </c>
      <c r="I23" s="12" t="s">
        <v>127</v>
      </c>
      <c r="J23" s="12" t="s">
        <v>59</v>
      </c>
      <c r="K23" s="13" t="s">
        <v>128</v>
      </c>
      <c r="L23" s="13" t="s">
        <v>129</v>
      </c>
      <c r="M23" s="13"/>
    </row>
    <row r="24" ht="54" spans="2:13">
      <c r="B24" s="14"/>
      <c r="C24" s="11" t="s">
        <v>130</v>
      </c>
      <c r="D24" s="12" t="s">
        <v>131</v>
      </c>
      <c r="E24" s="13" t="s">
        <v>132</v>
      </c>
      <c r="F24" s="12">
        <v>23</v>
      </c>
      <c r="G24" s="12">
        <v>0.99</v>
      </c>
      <c r="H24" s="12">
        <f t="shared" si="1"/>
        <v>22.77</v>
      </c>
      <c r="I24" s="12" t="s">
        <v>133</v>
      </c>
      <c r="J24" s="12" t="s">
        <v>59</v>
      </c>
      <c r="K24" s="13" t="s">
        <v>134</v>
      </c>
      <c r="L24" s="13" t="s">
        <v>135</v>
      </c>
      <c r="M24" s="13"/>
    </row>
    <row r="25" ht="40.5" spans="2:13">
      <c r="B25" s="14"/>
      <c r="C25" s="11" t="s">
        <v>136</v>
      </c>
      <c r="D25" s="12" t="s">
        <v>137</v>
      </c>
      <c r="E25" s="13" t="s">
        <v>138</v>
      </c>
      <c r="F25" s="12">
        <v>60</v>
      </c>
      <c r="G25" s="12">
        <v>0.1</v>
      </c>
      <c r="H25" s="12">
        <f t="shared" si="1"/>
        <v>6</v>
      </c>
      <c r="I25" s="12" t="s">
        <v>133</v>
      </c>
      <c r="J25" s="12" t="s">
        <v>59</v>
      </c>
      <c r="K25" s="13" t="s">
        <v>139</v>
      </c>
      <c r="L25" s="13" t="s">
        <v>140</v>
      </c>
      <c r="M25" s="13"/>
    </row>
    <row r="26" ht="40.5" spans="2:13">
      <c r="B26" s="14"/>
      <c r="C26" s="11" t="s">
        <v>141</v>
      </c>
      <c r="D26" s="12" t="s">
        <v>142</v>
      </c>
      <c r="E26" s="13" t="s">
        <v>143</v>
      </c>
      <c r="F26" s="12">
        <v>22</v>
      </c>
      <c r="G26" s="12">
        <v>0.98</v>
      </c>
      <c r="H26" s="12">
        <f t="shared" si="1"/>
        <v>21.56</v>
      </c>
      <c r="I26" s="12" t="s">
        <v>133</v>
      </c>
      <c r="J26" s="12" t="s">
        <v>59</v>
      </c>
      <c r="K26" s="13" t="s">
        <v>144</v>
      </c>
      <c r="L26" s="13" t="s">
        <v>145</v>
      </c>
      <c r="M26" s="13"/>
    </row>
    <row r="27" ht="40.5" spans="2:13">
      <c r="B27" s="14"/>
      <c r="C27" s="11" t="s">
        <v>146</v>
      </c>
      <c r="D27" s="12" t="s">
        <v>147</v>
      </c>
      <c r="E27" s="13" t="s">
        <v>148</v>
      </c>
      <c r="F27" s="12">
        <v>22</v>
      </c>
      <c r="G27" s="12">
        <v>0.89</v>
      </c>
      <c r="H27" s="12">
        <f t="shared" si="1"/>
        <v>19.58</v>
      </c>
      <c r="I27" s="12" t="s">
        <v>133</v>
      </c>
      <c r="J27" s="12" t="s">
        <v>59</v>
      </c>
      <c r="K27" s="13" t="s">
        <v>149</v>
      </c>
      <c r="L27" s="13" t="s">
        <v>145</v>
      </c>
      <c r="M27" s="13"/>
    </row>
    <row r="28" ht="40.5" spans="2:13">
      <c r="B28" s="14"/>
      <c r="C28" s="11" t="s">
        <v>150</v>
      </c>
      <c r="D28" s="12" t="s">
        <v>151</v>
      </c>
      <c r="E28" s="13" t="s">
        <v>152</v>
      </c>
      <c r="F28" s="12">
        <v>30</v>
      </c>
      <c r="G28" s="12">
        <v>0.6</v>
      </c>
      <c r="H28" s="12">
        <f t="shared" si="1"/>
        <v>18</v>
      </c>
      <c r="I28" s="12" t="s">
        <v>133</v>
      </c>
      <c r="J28" s="12" t="s">
        <v>59</v>
      </c>
      <c r="K28" s="13" t="s">
        <v>153</v>
      </c>
      <c r="L28" s="13" t="s">
        <v>145</v>
      </c>
      <c r="M28" s="13"/>
    </row>
    <row r="29" ht="40.5" spans="2:13">
      <c r="B29" s="21"/>
      <c r="C29" s="11" t="s">
        <v>154</v>
      </c>
      <c r="D29" s="12" t="s">
        <v>155</v>
      </c>
      <c r="E29" s="13" t="s">
        <v>156</v>
      </c>
      <c r="F29" s="12">
        <v>15</v>
      </c>
      <c r="G29" s="12">
        <v>0.4</v>
      </c>
      <c r="H29" s="12">
        <f t="shared" si="1"/>
        <v>6</v>
      </c>
      <c r="I29" s="12" t="s">
        <v>133</v>
      </c>
      <c r="J29" s="12" t="s">
        <v>59</v>
      </c>
      <c r="K29" s="13" t="s">
        <v>157</v>
      </c>
      <c r="L29" s="13" t="s">
        <v>158</v>
      </c>
      <c r="M29" s="13"/>
    </row>
    <row r="30" s="2" customFormat="1" ht="26" customHeight="1" spans="1:13">
      <c r="A30" s="25" t="s">
        <v>159</v>
      </c>
      <c r="B30" s="25"/>
      <c r="C30" s="25"/>
      <c r="D30" s="25"/>
      <c r="E30" s="25"/>
      <c r="F30" s="23">
        <f>SUM(F14:F29)</f>
        <v>872</v>
      </c>
      <c r="G30" s="23"/>
      <c r="H30" s="23">
        <f>SUM(H14:H29)</f>
        <v>418.83</v>
      </c>
      <c r="I30" s="23"/>
      <c r="J30" s="23"/>
      <c r="K30" s="32"/>
      <c r="L30" s="32"/>
      <c r="M30" s="32"/>
    </row>
    <row r="31" ht="40.5" spans="2:13">
      <c r="B31" s="10" t="s">
        <v>160</v>
      </c>
      <c r="C31" s="11" t="s">
        <v>161</v>
      </c>
      <c r="D31" s="12" t="s">
        <v>162</v>
      </c>
      <c r="E31" s="13" t="s">
        <v>163</v>
      </c>
      <c r="F31" s="12">
        <v>197</v>
      </c>
      <c r="G31" s="12">
        <v>0.13</v>
      </c>
      <c r="H31" s="12">
        <f t="shared" ref="H31:H60" si="2">F31*G31</f>
        <v>25.61</v>
      </c>
      <c r="I31" s="12" t="s">
        <v>164</v>
      </c>
      <c r="J31" s="12" t="s">
        <v>18</v>
      </c>
      <c r="K31" s="13" t="s">
        <v>60</v>
      </c>
      <c r="L31" s="13" t="s">
        <v>165</v>
      </c>
      <c r="M31" s="13"/>
    </row>
    <row r="32" ht="297" spans="2:13">
      <c r="B32" s="14"/>
      <c r="C32" s="11" t="s">
        <v>166</v>
      </c>
      <c r="D32" s="12" t="s">
        <v>167</v>
      </c>
      <c r="E32" s="13" t="s">
        <v>168</v>
      </c>
      <c r="F32" s="12">
        <v>156</v>
      </c>
      <c r="G32" s="12">
        <v>0.15</v>
      </c>
      <c r="H32" s="12">
        <f t="shared" si="2"/>
        <v>23.4</v>
      </c>
      <c r="I32" s="12" t="s">
        <v>169</v>
      </c>
      <c r="J32" s="12" t="s">
        <v>59</v>
      </c>
      <c r="K32" s="13" t="s">
        <v>170</v>
      </c>
      <c r="L32" s="13" t="s">
        <v>171</v>
      </c>
      <c r="M32" s="13"/>
    </row>
    <row r="33" ht="40.5" spans="2:13">
      <c r="B33" s="14"/>
      <c r="C33" s="11" t="s">
        <v>172</v>
      </c>
      <c r="D33" s="12" t="s">
        <v>173</v>
      </c>
      <c r="E33" s="13" t="s">
        <v>174</v>
      </c>
      <c r="F33" s="12">
        <v>368</v>
      </c>
      <c r="G33" s="12">
        <v>0.08</v>
      </c>
      <c r="H33" s="12">
        <f t="shared" si="2"/>
        <v>29.44</v>
      </c>
      <c r="I33" s="12" t="s">
        <v>164</v>
      </c>
      <c r="J33" s="12" t="s">
        <v>18</v>
      </c>
      <c r="K33" s="13" t="s">
        <v>60</v>
      </c>
      <c r="L33" s="13" t="s">
        <v>175</v>
      </c>
      <c r="M33" s="13"/>
    </row>
    <row r="34" ht="162" spans="2:13">
      <c r="B34" s="14"/>
      <c r="C34" s="11" t="s">
        <v>176</v>
      </c>
      <c r="D34" s="12" t="s">
        <v>177</v>
      </c>
      <c r="E34" s="13" t="s">
        <v>178</v>
      </c>
      <c r="F34" s="12">
        <v>333</v>
      </c>
      <c r="G34" s="12">
        <v>0.25</v>
      </c>
      <c r="H34" s="12">
        <f t="shared" si="2"/>
        <v>83.25</v>
      </c>
      <c r="I34" s="12" t="s">
        <v>179</v>
      </c>
      <c r="J34" s="12" t="s">
        <v>18</v>
      </c>
      <c r="K34" s="13" t="s">
        <v>180</v>
      </c>
      <c r="L34" s="13" t="s">
        <v>181</v>
      </c>
      <c r="M34" s="13"/>
    </row>
    <row r="35" ht="40.5" spans="2:13">
      <c r="B35" s="14"/>
      <c r="C35" s="11" t="s">
        <v>182</v>
      </c>
      <c r="D35" s="12" t="s">
        <v>183</v>
      </c>
      <c r="E35" s="13" t="s">
        <v>184</v>
      </c>
      <c r="F35" s="12">
        <v>237</v>
      </c>
      <c r="G35" s="12">
        <v>0.02</v>
      </c>
      <c r="H35" s="12">
        <f t="shared" si="2"/>
        <v>4.74</v>
      </c>
      <c r="I35" s="12" t="s">
        <v>185</v>
      </c>
      <c r="J35" s="12" t="s">
        <v>59</v>
      </c>
      <c r="K35" s="13" t="s">
        <v>186</v>
      </c>
      <c r="L35" s="13" t="s">
        <v>187</v>
      </c>
      <c r="M35" s="13"/>
    </row>
    <row r="36" ht="40.5" spans="2:13">
      <c r="B36" s="14"/>
      <c r="C36" s="11" t="s">
        <v>188</v>
      </c>
      <c r="D36" s="12" t="s">
        <v>189</v>
      </c>
      <c r="E36" s="13" t="s">
        <v>190</v>
      </c>
      <c r="F36" s="12">
        <v>121</v>
      </c>
      <c r="G36" s="12">
        <v>0.03</v>
      </c>
      <c r="H36" s="12">
        <f t="shared" si="2"/>
        <v>3.63</v>
      </c>
      <c r="I36" s="12" t="s">
        <v>191</v>
      </c>
      <c r="J36" s="12" t="s">
        <v>18</v>
      </c>
      <c r="K36" s="13" t="s">
        <v>192</v>
      </c>
      <c r="L36" s="13" t="s">
        <v>193</v>
      </c>
      <c r="M36" s="13"/>
    </row>
    <row r="37" ht="54" spans="2:13">
      <c r="B37" s="14"/>
      <c r="C37" s="11" t="s">
        <v>194</v>
      </c>
      <c r="D37" s="12" t="s">
        <v>195</v>
      </c>
      <c r="E37" s="13" t="s">
        <v>196</v>
      </c>
      <c r="F37" s="12">
        <v>33</v>
      </c>
      <c r="G37" s="12">
        <v>0.3</v>
      </c>
      <c r="H37" s="12">
        <f t="shared" si="2"/>
        <v>9.9</v>
      </c>
      <c r="I37" s="12" t="s">
        <v>197</v>
      </c>
      <c r="J37" s="12" t="s">
        <v>59</v>
      </c>
      <c r="K37" s="13" t="s">
        <v>198</v>
      </c>
      <c r="L37" s="13" t="s">
        <v>199</v>
      </c>
      <c r="M37" s="13" t="s">
        <v>200</v>
      </c>
    </row>
    <row r="38" ht="54" spans="2:13">
      <c r="B38" s="14"/>
      <c r="C38" s="11" t="s">
        <v>201</v>
      </c>
      <c r="D38" s="12" t="s">
        <v>202</v>
      </c>
      <c r="E38" s="13" t="s">
        <v>203</v>
      </c>
      <c r="F38" s="12">
        <v>135</v>
      </c>
      <c r="G38" s="12">
        <v>0.18</v>
      </c>
      <c r="H38" s="12">
        <f t="shared" si="2"/>
        <v>24.3</v>
      </c>
      <c r="I38" s="12" t="s">
        <v>25</v>
      </c>
      <c r="J38" s="12" t="s">
        <v>18</v>
      </c>
      <c r="K38" s="13" t="s">
        <v>204</v>
      </c>
      <c r="L38" s="13" t="s">
        <v>205</v>
      </c>
      <c r="M38" s="13"/>
    </row>
    <row r="39" ht="40.5" spans="2:13">
      <c r="B39" s="14"/>
      <c r="C39" s="11" t="s">
        <v>206</v>
      </c>
      <c r="D39" s="12" t="s">
        <v>207</v>
      </c>
      <c r="E39" s="13" t="s">
        <v>208</v>
      </c>
      <c r="F39" s="12">
        <v>7</v>
      </c>
      <c r="G39" s="12">
        <v>0.9</v>
      </c>
      <c r="H39" s="15">
        <f t="shared" si="2"/>
        <v>6.3</v>
      </c>
      <c r="I39" s="12" t="s">
        <v>164</v>
      </c>
      <c r="J39" s="12" t="s">
        <v>18</v>
      </c>
      <c r="K39" s="13" t="s">
        <v>60</v>
      </c>
      <c r="L39" s="13" t="s">
        <v>209</v>
      </c>
      <c r="M39" s="13"/>
    </row>
    <row r="40" spans="2:16">
      <c r="B40" s="14"/>
      <c r="C40" s="11" t="s">
        <v>210</v>
      </c>
      <c r="D40" s="15" t="s">
        <v>211</v>
      </c>
      <c r="E40" s="26" t="s">
        <v>212</v>
      </c>
      <c r="F40" s="15">
        <v>10</v>
      </c>
      <c r="G40" s="15">
        <v>0.005</v>
      </c>
      <c r="H40" s="15">
        <f t="shared" si="2"/>
        <v>0.05</v>
      </c>
      <c r="I40" s="15" t="s">
        <v>213</v>
      </c>
      <c r="J40" s="33"/>
      <c r="K40" s="34"/>
      <c r="L40" s="34"/>
      <c r="M40" s="34"/>
      <c r="N40" s="4"/>
      <c r="O40" s="4"/>
      <c r="P40" s="4"/>
    </row>
    <row r="41" spans="2:13">
      <c r="B41" s="14"/>
      <c r="C41" s="11" t="s">
        <v>214</v>
      </c>
      <c r="D41" s="15" t="s">
        <v>215</v>
      </c>
      <c r="E41" s="26" t="s">
        <v>216</v>
      </c>
      <c r="F41" s="15">
        <v>10</v>
      </c>
      <c r="G41" s="15">
        <v>0.0035</v>
      </c>
      <c r="H41" s="15">
        <f t="shared" si="2"/>
        <v>0.035</v>
      </c>
      <c r="I41" s="15" t="s">
        <v>213</v>
      </c>
      <c r="J41" s="33"/>
      <c r="K41" s="34"/>
      <c r="L41" s="34"/>
      <c r="M41" s="34"/>
    </row>
    <row r="42" spans="2:16">
      <c r="B42" s="14"/>
      <c r="C42" s="11" t="s">
        <v>217</v>
      </c>
      <c r="D42" s="15" t="s">
        <v>218</v>
      </c>
      <c r="E42" s="26" t="s">
        <v>219</v>
      </c>
      <c r="F42" s="15">
        <v>10</v>
      </c>
      <c r="G42" s="15">
        <v>0.0081</v>
      </c>
      <c r="H42" s="15">
        <f t="shared" si="2"/>
        <v>0.081</v>
      </c>
      <c r="I42" s="15" t="s">
        <v>213</v>
      </c>
      <c r="J42" s="33"/>
      <c r="K42" s="34"/>
      <c r="L42" s="34"/>
      <c r="M42" s="34"/>
      <c r="N42" s="4"/>
      <c r="O42" s="4"/>
      <c r="P42" s="4"/>
    </row>
    <row r="43" ht="54" spans="2:16">
      <c r="B43" s="14"/>
      <c r="C43" s="11" t="s">
        <v>220</v>
      </c>
      <c r="D43" s="12" t="s">
        <v>221</v>
      </c>
      <c r="E43" s="13" t="s">
        <v>222</v>
      </c>
      <c r="F43" s="12">
        <v>10</v>
      </c>
      <c r="G43" s="12">
        <v>0.5</v>
      </c>
      <c r="H43" s="15">
        <f t="shared" si="2"/>
        <v>5</v>
      </c>
      <c r="I43" s="12" t="s">
        <v>223</v>
      </c>
      <c r="J43" s="12" t="s">
        <v>59</v>
      </c>
      <c r="K43" s="13" t="s">
        <v>224</v>
      </c>
      <c r="L43" s="13" t="s">
        <v>225</v>
      </c>
      <c r="M43" s="13"/>
      <c r="N43" s="4"/>
      <c r="O43" s="4"/>
      <c r="P43" s="4"/>
    </row>
    <row r="44" ht="40.5" spans="2:16">
      <c r="B44" s="14"/>
      <c r="C44" s="11" t="s">
        <v>226</v>
      </c>
      <c r="D44" s="12" t="s">
        <v>227</v>
      </c>
      <c r="E44" s="13" t="s">
        <v>228</v>
      </c>
      <c r="F44" s="12">
        <v>30</v>
      </c>
      <c r="G44" s="12">
        <v>0.15</v>
      </c>
      <c r="H44" s="15">
        <f t="shared" si="2"/>
        <v>4.5</v>
      </c>
      <c r="I44" s="12" t="s">
        <v>223</v>
      </c>
      <c r="J44" s="12" t="s">
        <v>59</v>
      </c>
      <c r="K44" s="13" t="s">
        <v>229</v>
      </c>
      <c r="L44" s="13" t="s">
        <v>230</v>
      </c>
      <c r="M44" s="13"/>
      <c r="N44" s="4"/>
      <c r="O44" s="4"/>
      <c r="P44" s="4"/>
    </row>
    <row r="45" ht="40.5" spans="2:13">
      <c r="B45" s="14"/>
      <c r="C45" s="11" t="s">
        <v>231</v>
      </c>
      <c r="D45" s="12" t="s">
        <v>232</v>
      </c>
      <c r="E45" s="13" t="s">
        <v>233</v>
      </c>
      <c r="F45" s="12">
        <v>100</v>
      </c>
      <c r="G45" s="12">
        <v>0.34</v>
      </c>
      <c r="H45" s="15">
        <f t="shared" si="2"/>
        <v>34</v>
      </c>
      <c r="I45" s="12" t="s">
        <v>223</v>
      </c>
      <c r="J45" s="12" t="s">
        <v>59</v>
      </c>
      <c r="K45" s="13" t="s">
        <v>229</v>
      </c>
      <c r="L45" s="13" t="s">
        <v>234</v>
      </c>
      <c r="M45" s="13"/>
    </row>
    <row r="46" ht="40.5" spans="2:16">
      <c r="B46" s="14"/>
      <c r="C46" s="11" t="s">
        <v>235</v>
      </c>
      <c r="D46" s="12" t="s">
        <v>236</v>
      </c>
      <c r="E46" s="13" t="s">
        <v>237</v>
      </c>
      <c r="F46" s="12">
        <v>50</v>
      </c>
      <c r="G46" s="12">
        <v>0.33</v>
      </c>
      <c r="H46" s="15">
        <f t="shared" si="2"/>
        <v>16.5</v>
      </c>
      <c r="I46" s="12" t="s">
        <v>223</v>
      </c>
      <c r="J46" s="12" t="s">
        <v>59</v>
      </c>
      <c r="K46" s="13" t="s">
        <v>229</v>
      </c>
      <c r="L46" s="13" t="s">
        <v>238</v>
      </c>
      <c r="M46" s="13"/>
      <c r="N46" s="4"/>
      <c r="O46" s="4"/>
      <c r="P46" s="4"/>
    </row>
    <row r="47" ht="67.5" spans="2:13">
      <c r="B47" s="14"/>
      <c r="C47" s="11" t="s">
        <v>239</v>
      </c>
      <c r="D47" s="12" t="s">
        <v>240</v>
      </c>
      <c r="E47" s="13" t="s">
        <v>241</v>
      </c>
      <c r="F47" s="12">
        <v>14</v>
      </c>
      <c r="G47" s="12">
        <v>0.28</v>
      </c>
      <c r="H47" s="15">
        <f t="shared" si="2"/>
        <v>3.92</v>
      </c>
      <c r="I47" s="12" t="s">
        <v>223</v>
      </c>
      <c r="J47" s="12" t="s">
        <v>59</v>
      </c>
      <c r="K47" s="13" t="s">
        <v>242</v>
      </c>
      <c r="L47" s="13" t="s">
        <v>243</v>
      </c>
      <c r="M47" s="13"/>
    </row>
    <row r="48" s="3" customFormat="1" ht="54" spans="2:16">
      <c r="B48" s="14"/>
      <c r="C48" s="11" t="s">
        <v>244</v>
      </c>
      <c r="D48" s="12" t="s">
        <v>245</v>
      </c>
      <c r="E48" s="13" t="s">
        <v>246</v>
      </c>
      <c r="F48" s="12">
        <v>16</v>
      </c>
      <c r="G48" s="12">
        <v>0.3</v>
      </c>
      <c r="H48" s="15">
        <f t="shared" si="2"/>
        <v>4.8</v>
      </c>
      <c r="I48" s="12" t="s">
        <v>223</v>
      </c>
      <c r="J48" s="12" t="s">
        <v>59</v>
      </c>
      <c r="K48" s="13" t="s">
        <v>247</v>
      </c>
      <c r="L48" s="13" t="s">
        <v>248</v>
      </c>
      <c r="M48" s="13"/>
      <c r="N48" s="4"/>
      <c r="O48" s="4"/>
      <c r="P48" s="4"/>
    </row>
    <row r="49" s="3" customFormat="1" ht="40.5" spans="2:16">
      <c r="B49" s="14"/>
      <c r="C49" s="11" t="s">
        <v>249</v>
      </c>
      <c r="D49" s="12" t="s">
        <v>250</v>
      </c>
      <c r="E49" s="13" t="s">
        <v>251</v>
      </c>
      <c r="F49" s="12">
        <v>30</v>
      </c>
      <c r="G49" s="12">
        <v>0.4</v>
      </c>
      <c r="H49" s="15">
        <f t="shared" si="2"/>
        <v>12</v>
      </c>
      <c r="I49" s="12" t="s">
        <v>223</v>
      </c>
      <c r="J49" s="12" t="s">
        <v>59</v>
      </c>
      <c r="K49" s="13" t="s">
        <v>252</v>
      </c>
      <c r="L49" s="13" t="s">
        <v>253</v>
      </c>
      <c r="M49" s="13"/>
      <c r="N49" s="4"/>
      <c r="O49" s="4"/>
      <c r="P49" s="4"/>
    </row>
    <row r="50" s="3" customFormat="1" spans="2:16">
      <c r="B50" s="14"/>
      <c r="C50" s="11" t="s">
        <v>254</v>
      </c>
      <c r="D50" s="15" t="s">
        <v>255</v>
      </c>
      <c r="E50" s="26" t="s">
        <v>256</v>
      </c>
      <c r="F50" s="15">
        <v>8</v>
      </c>
      <c r="G50" s="15">
        <v>0.12</v>
      </c>
      <c r="H50" s="15">
        <f t="shared" si="2"/>
        <v>0.96</v>
      </c>
      <c r="I50" s="15" t="s">
        <v>223</v>
      </c>
      <c r="J50" s="33"/>
      <c r="K50" s="34"/>
      <c r="L50" s="34"/>
      <c r="M50" s="34"/>
      <c r="N50" s="4"/>
      <c r="O50" s="4"/>
      <c r="P50" s="4"/>
    </row>
    <row r="51" s="3" customFormat="1" ht="40.5" spans="2:16">
      <c r="B51" s="14"/>
      <c r="C51" s="11" t="s">
        <v>257</v>
      </c>
      <c r="D51" s="12" t="s">
        <v>258</v>
      </c>
      <c r="E51" s="13" t="s">
        <v>259</v>
      </c>
      <c r="F51" s="12">
        <v>1</v>
      </c>
      <c r="G51" s="12">
        <v>0.5</v>
      </c>
      <c r="H51" s="15">
        <f t="shared" si="2"/>
        <v>0.5</v>
      </c>
      <c r="I51" s="12" t="s">
        <v>223</v>
      </c>
      <c r="J51" s="12" t="s">
        <v>59</v>
      </c>
      <c r="K51" s="13" t="s">
        <v>260</v>
      </c>
      <c r="L51" s="13" t="s">
        <v>261</v>
      </c>
      <c r="M51" s="13"/>
      <c r="N51" s="4"/>
      <c r="O51" s="4"/>
      <c r="P51" s="4"/>
    </row>
    <row r="52" s="3" customFormat="1" ht="54" spans="2:16">
      <c r="B52" s="14"/>
      <c r="C52" s="11" t="s">
        <v>262</v>
      </c>
      <c r="D52" s="12" t="s">
        <v>263</v>
      </c>
      <c r="E52" s="13" t="s">
        <v>264</v>
      </c>
      <c r="F52" s="12">
        <v>6</v>
      </c>
      <c r="G52" s="12">
        <v>0.36</v>
      </c>
      <c r="H52" s="15">
        <f t="shared" si="2"/>
        <v>2.16</v>
      </c>
      <c r="I52" s="12" t="s">
        <v>223</v>
      </c>
      <c r="J52" s="12" t="s">
        <v>59</v>
      </c>
      <c r="K52" s="13" t="s">
        <v>265</v>
      </c>
      <c r="L52" s="13" t="s">
        <v>266</v>
      </c>
      <c r="M52" s="13"/>
      <c r="N52" s="4"/>
      <c r="O52" s="4"/>
      <c r="P52" s="4"/>
    </row>
    <row r="53" s="3" customFormat="1" ht="40.5" spans="2:16">
      <c r="B53" s="14"/>
      <c r="C53" s="11" t="s">
        <v>267</v>
      </c>
      <c r="D53" s="12" t="s">
        <v>268</v>
      </c>
      <c r="E53" s="13" t="s">
        <v>269</v>
      </c>
      <c r="F53" s="12">
        <v>2</v>
      </c>
      <c r="G53" s="12">
        <v>0.3</v>
      </c>
      <c r="H53" s="15">
        <f t="shared" si="2"/>
        <v>0.6</v>
      </c>
      <c r="I53" s="12" t="s">
        <v>223</v>
      </c>
      <c r="J53" s="12" t="s">
        <v>59</v>
      </c>
      <c r="K53" s="13" t="s">
        <v>270</v>
      </c>
      <c r="L53" s="13" t="s">
        <v>271</v>
      </c>
      <c r="M53" s="13"/>
      <c r="N53" s="4"/>
      <c r="O53" s="4"/>
      <c r="P53" s="4"/>
    </row>
    <row r="54" s="3" customFormat="1" ht="40.5" spans="2:16">
      <c r="B54" s="14"/>
      <c r="C54" s="11" t="s">
        <v>272</v>
      </c>
      <c r="D54" s="12" t="s">
        <v>273</v>
      </c>
      <c r="E54" s="13" t="s">
        <v>274</v>
      </c>
      <c r="F54" s="12">
        <v>5</v>
      </c>
      <c r="G54" s="12">
        <v>0.15</v>
      </c>
      <c r="H54" s="15">
        <f t="shared" si="2"/>
        <v>0.75</v>
      </c>
      <c r="I54" s="12" t="s">
        <v>223</v>
      </c>
      <c r="J54" s="12" t="s">
        <v>59</v>
      </c>
      <c r="K54" s="13" t="s">
        <v>275</v>
      </c>
      <c r="L54" s="13" t="s">
        <v>276</v>
      </c>
      <c r="M54" s="13"/>
      <c r="N54" s="4"/>
      <c r="O54" s="4"/>
      <c r="P54" s="4"/>
    </row>
    <row r="55" s="3" customFormat="1" ht="54" spans="2:16">
      <c r="B55" s="14"/>
      <c r="C55" s="11" t="s">
        <v>277</v>
      </c>
      <c r="D55" s="12" t="s">
        <v>278</v>
      </c>
      <c r="E55" s="13" t="s">
        <v>279</v>
      </c>
      <c r="F55" s="12">
        <v>1</v>
      </c>
      <c r="G55" s="12">
        <v>0.5</v>
      </c>
      <c r="H55" s="15">
        <f t="shared" si="2"/>
        <v>0.5</v>
      </c>
      <c r="I55" s="12" t="s">
        <v>223</v>
      </c>
      <c r="J55" s="12" t="s">
        <v>59</v>
      </c>
      <c r="K55" s="13" t="s">
        <v>280</v>
      </c>
      <c r="L55" s="13" t="s">
        <v>281</v>
      </c>
      <c r="M55" s="13"/>
      <c r="N55" s="4"/>
      <c r="O55" s="4"/>
      <c r="P55" s="4"/>
    </row>
    <row r="56" s="3" customFormat="1" ht="40.5" spans="2:16">
      <c r="B56" s="14"/>
      <c r="C56" s="11" t="s">
        <v>282</v>
      </c>
      <c r="D56" s="12" t="s">
        <v>283</v>
      </c>
      <c r="E56" s="13" t="s">
        <v>284</v>
      </c>
      <c r="F56" s="12">
        <v>4</v>
      </c>
      <c r="G56" s="12">
        <v>0.35</v>
      </c>
      <c r="H56" s="15">
        <f t="shared" si="2"/>
        <v>1.4</v>
      </c>
      <c r="I56" s="12" t="s">
        <v>223</v>
      </c>
      <c r="J56" s="12" t="s">
        <v>59</v>
      </c>
      <c r="K56" s="13" t="s">
        <v>285</v>
      </c>
      <c r="L56" s="13" t="s">
        <v>286</v>
      </c>
      <c r="M56" s="13"/>
      <c r="N56" s="4"/>
      <c r="O56" s="4"/>
      <c r="P56" s="4"/>
    </row>
    <row r="57" s="3" customFormat="1" ht="40.5" spans="2:16">
      <c r="B57" s="14"/>
      <c r="C57" s="11" t="s">
        <v>287</v>
      </c>
      <c r="D57" s="12" t="s">
        <v>288</v>
      </c>
      <c r="E57" s="13" t="s">
        <v>289</v>
      </c>
      <c r="F57" s="12">
        <v>1</v>
      </c>
      <c r="G57" s="12">
        <v>0.35</v>
      </c>
      <c r="H57" s="15">
        <f t="shared" si="2"/>
        <v>0.35</v>
      </c>
      <c r="I57" s="12" t="s">
        <v>223</v>
      </c>
      <c r="J57" s="12" t="s">
        <v>59</v>
      </c>
      <c r="K57" s="13" t="s">
        <v>290</v>
      </c>
      <c r="L57" s="13" t="s">
        <v>291</v>
      </c>
      <c r="M57" s="13"/>
      <c r="N57" s="4"/>
      <c r="O57" s="4"/>
      <c r="P57" s="4"/>
    </row>
    <row r="58" s="3" customFormat="1" spans="2:13">
      <c r="B58" s="14"/>
      <c r="C58" s="11" t="s">
        <v>292</v>
      </c>
      <c r="D58" s="15" t="s">
        <v>293</v>
      </c>
      <c r="E58" s="26" t="s">
        <v>294</v>
      </c>
      <c r="F58" s="15">
        <v>1</v>
      </c>
      <c r="G58" s="15">
        <v>0.015</v>
      </c>
      <c r="H58" s="15">
        <f t="shared" si="2"/>
        <v>0.015</v>
      </c>
      <c r="I58" s="15" t="s">
        <v>52</v>
      </c>
      <c r="J58" s="33"/>
      <c r="K58" s="34"/>
      <c r="L58" s="34"/>
      <c r="M58" s="34"/>
    </row>
    <row r="59" s="3" customFormat="1" spans="2:13">
      <c r="B59" s="14"/>
      <c r="C59" s="11" t="s">
        <v>295</v>
      </c>
      <c r="D59" s="15" t="s">
        <v>296</v>
      </c>
      <c r="E59" s="26" t="s">
        <v>294</v>
      </c>
      <c r="F59" s="15">
        <v>2</v>
      </c>
      <c r="G59" s="15">
        <v>0.015</v>
      </c>
      <c r="H59" s="15">
        <f t="shared" si="2"/>
        <v>0.03</v>
      </c>
      <c r="I59" s="15" t="s">
        <v>297</v>
      </c>
      <c r="J59" s="33"/>
      <c r="K59" s="34"/>
      <c r="L59" s="34"/>
      <c r="M59" s="34"/>
    </row>
    <row r="60" s="3" customFormat="1" spans="2:16">
      <c r="B60" s="21"/>
      <c r="C60" s="11" t="s">
        <v>298</v>
      </c>
      <c r="D60" s="15" t="s">
        <v>299</v>
      </c>
      <c r="E60" s="26" t="s">
        <v>294</v>
      </c>
      <c r="F60" s="15">
        <v>1</v>
      </c>
      <c r="G60" s="15">
        <v>0.015</v>
      </c>
      <c r="H60" s="15">
        <f t="shared" si="2"/>
        <v>0.015</v>
      </c>
      <c r="I60" s="15" t="s">
        <v>300</v>
      </c>
      <c r="J60" s="33"/>
      <c r="K60" s="34"/>
      <c r="L60" s="34"/>
      <c r="M60" s="34"/>
      <c r="N60" s="4"/>
      <c r="O60" s="4"/>
      <c r="P60" s="4"/>
    </row>
    <row r="61" s="2" customFormat="1" ht="39" customHeight="1" spans="1:16">
      <c r="A61" s="25" t="s">
        <v>301</v>
      </c>
      <c r="B61" s="25"/>
      <c r="C61" s="25"/>
      <c r="D61" s="25"/>
      <c r="E61" s="25"/>
      <c r="F61" s="24">
        <f>SUM(F31:F60)</f>
        <v>1899</v>
      </c>
      <c r="G61" s="24"/>
      <c r="H61" s="24">
        <f>SUM(H31:H60)</f>
        <v>298.736</v>
      </c>
      <c r="I61" s="24"/>
      <c r="J61" s="22"/>
      <c r="K61" s="35"/>
      <c r="L61" s="35"/>
      <c r="M61" s="35"/>
      <c r="N61" s="5"/>
      <c r="O61" s="5"/>
      <c r="P61" s="5"/>
    </row>
    <row r="62" s="3" customFormat="1" ht="270" spans="2:16">
      <c r="B62" s="10" t="s">
        <v>302</v>
      </c>
      <c r="C62" s="11" t="s">
        <v>303</v>
      </c>
      <c r="D62" s="12" t="s">
        <v>304</v>
      </c>
      <c r="E62" s="13" t="s">
        <v>305</v>
      </c>
      <c r="F62" s="12">
        <v>1</v>
      </c>
      <c r="G62" s="12">
        <v>0.93</v>
      </c>
      <c r="H62" s="15">
        <f t="shared" ref="H62:H125" si="3">F62*G62</f>
        <v>0.93</v>
      </c>
      <c r="I62" s="12" t="s">
        <v>306</v>
      </c>
      <c r="J62" s="12" t="s">
        <v>307</v>
      </c>
      <c r="K62" s="13" t="s">
        <v>308</v>
      </c>
      <c r="L62" s="13" t="s">
        <v>309</v>
      </c>
      <c r="M62" s="13"/>
      <c r="N62" s="4"/>
      <c r="O62" s="4"/>
      <c r="P62" s="4"/>
    </row>
    <row r="63" s="4" customFormat="1" ht="121.5" spans="2:16">
      <c r="B63" s="14"/>
      <c r="C63" s="11" t="s">
        <v>310</v>
      </c>
      <c r="D63" s="12" t="s">
        <v>311</v>
      </c>
      <c r="E63" s="13" t="s">
        <v>312</v>
      </c>
      <c r="F63" s="12">
        <v>4</v>
      </c>
      <c r="G63" s="12">
        <v>0.18</v>
      </c>
      <c r="H63" s="15">
        <f t="shared" si="3"/>
        <v>0.72</v>
      </c>
      <c r="I63" s="12" t="s">
        <v>76</v>
      </c>
      <c r="J63" s="31" t="s">
        <v>18</v>
      </c>
      <c r="K63" s="13" t="s">
        <v>313</v>
      </c>
      <c r="L63" s="13" t="s">
        <v>314</v>
      </c>
      <c r="M63" s="13"/>
      <c r="N63" s="3"/>
      <c r="O63" s="3"/>
      <c r="P63" s="3"/>
    </row>
    <row r="64" s="4" customFormat="1" ht="409.5" spans="2:16">
      <c r="B64" s="14"/>
      <c r="C64" s="11" t="s">
        <v>315</v>
      </c>
      <c r="D64" s="12" t="s">
        <v>316</v>
      </c>
      <c r="E64" s="13" t="s">
        <v>317</v>
      </c>
      <c r="F64" s="12">
        <v>2</v>
      </c>
      <c r="G64" s="12">
        <v>0.2</v>
      </c>
      <c r="H64" s="15">
        <f t="shared" si="3"/>
        <v>0.4</v>
      </c>
      <c r="I64" s="12" t="s">
        <v>318</v>
      </c>
      <c r="J64" s="12" t="s">
        <v>59</v>
      </c>
      <c r="K64" s="13" t="s">
        <v>319</v>
      </c>
      <c r="L64" s="13" t="s">
        <v>320</v>
      </c>
      <c r="M64" s="13" t="s">
        <v>321</v>
      </c>
      <c r="N64" s="3"/>
      <c r="O64" s="3"/>
      <c r="P64" s="3"/>
    </row>
    <row r="65" s="4" customFormat="1" spans="2:16">
      <c r="B65" s="14"/>
      <c r="C65" s="11" t="s">
        <v>322</v>
      </c>
      <c r="D65" s="15" t="s">
        <v>323</v>
      </c>
      <c r="E65" s="26" t="s">
        <v>324</v>
      </c>
      <c r="F65" s="15">
        <v>3</v>
      </c>
      <c r="G65" s="15">
        <v>0.1</v>
      </c>
      <c r="H65" s="15">
        <f t="shared" si="3"/>
        <v>0.3</v>
      </c>
      <c r="I65" s="15" t="s">
        <v>325</v>
      </c>
      <c r="J65" s="33"/>
      <c r="K65" s="34"/>
      <c r="L65" s="34"/>
      <c r="M65" s="34"/>
      <c r="N65" s="3"/>
      <c r="O65" s="3"/>
      <c r="P65" s="3"/>
    </row>
    <row r="66" s="4" customFormat="1" spans="2:16">
      <c r="B66" s="14"/>
      <c r="C66" s="11" t="s">
        <v>326</v>
      </c>
      <c r="D66" s="15" t="s">
        <v>327</v>
      </c>
      <c r="E66" s="26" t="s">
        <v>324</v>
      </c>
      <c r="F66" s="15">
        <v>2</v>
      </c>
      <c r="G66" s="15">
        <v>0.1</v>
      </c>
      <c r="H66" s="15">
        <f t="shared" si="3"/>
        <v>0.2</v>
      </c>
      <c r="I66" s="15" t="s">
        <v>328</v>
      </c>
      <c r="J66" s="33"/>
      <c r="K66" s="34"/>
      <c r="L66" s="34"/>
      <c r="M66" s="34"/>
      <c r="N66" s="3"/>
      <c r="O66" s="3"/>
      <c r="P66" s="3"/>
    </row>
    <row r="67" s="4" customFormat="1" ht="40.5" spans="2:13">
      <c r="B67" s="14"/>
      <c r="C67" s="11" t="s">
        <v>329</v>
      </c>
      <c r="D67" s="12" t="s">
        <v>330</v>
      </c>
      <c r="E67" s="13" t="s">
        <v>331</v>
      </c>
      <c r="F67" s="12">
        <v>51</v>
      </c>
      <c r="G67" s="12">
        <v>0.1</v>
      </c>
      <c r="H67" s="12">
        <f t="shared" si="3"/>
        <v>5.1</v>
      </c>
      <c r="I67" s="12" t="s">
        <v>25</v>
      </c>
      <c r="J67" s="12" t="s">
        <v>18</v>
      </c>
      <c r="K67" s="13" t="s">
        <v>332</v>
      </c>
      <c r="L67" s="13" t="s">
        <v>333</v>
      </c>
      <c r="M67" s="13"/>
    </row>
    <row r="68" s="4" customFormat="1" ht="40.5" spans="2:13">
      <c r="B68" s="14"/>
      <c r="C68" s="11" t="s">
        <v>334</v>
      </c>
      <c r="D68" s="12" t="s">
        <v>335</v>
      </c>
      <c r="E68" s="13" t="s">
        <v>336</v>
      </c>
      <c r="F68" s="12">
        <v>3</v>
      </c>
      <c r="G68" s="12">
        <v>0.1</v>
      </c>
      <c r="H68" s="12">
        <f t="shared" si="3"/>
        <v>0.3</v>
      </c>
      <c r="I68" s="12" t="s">
        <v>337</v>
      </c>
      <c r="J68" s="12" t="s">
        <v>18</v>
      </c>
      <c r="K68" s="13" t="s">
        <v>332</v>
      </c>
      <c r="L68" s="13" t="s">
        <v>333</v>
      </c>
      <c r="M68" s="13"/>
    </row>
    <row r="69" s="4" customFormat="1" spans="2:16">
      <c r="B69" s="14"/>
      <c r="C69" s="11" t="s">
        <v>338</v>
      </c>
      <c r="D69" s="15" t="s">
        <v>339</v>
      </c>
      <c r="E69" s="26" t="s">
        <v>340</v>
      </c>
      <c r="F69" s="15">
        <v>2</v>
      </c>
      <c r="G69" s="15">
        <v>0.1</v>
      </c>
      <c r="H69" s="15">
        <f t="shared" si="3"/>
        <v>0.2</v>
      </c>
      <c r="I69" s="15" t="s">
        <v>41</v>
      </c>
      <c r="J69" s="33"/>
      <c r="K69" s="34"/>
      <c r="L69" s="34"/>
      <c r="M69" s="34"/>
      <c r="N69" s="3"/>
      <c r="O69" s="3"/>
      <c r="P69" s="3"/>
    </row>
    <row r="70" s="4" customFormat="1" spans="2:13">
      <c r="B70" s="14"/>
      <c r="C70" s="11" t="s">
        <v>341</v>
      </c>
      <c r="D70" s="15" t="s">
        <v>342</v>
      </c>
      <c r="E70" s="26" t="s">
        <v>343</v>
      </c>
      <c r="F70" s="15">
        <v>2</v>
      </c>
      <c r="G70" s="15">
        <v>0.1</v>
      </c>
      <c r="H70" s="15">
        <f t="shared" si="3"/>
        <v>0.2</v>
      </c>
      <c r="I70" s="15" t="s">
        <v>344</v>
      </c>
      <c r="J70" s="33"/>
      <c r="K70" s="34"/>
      <c r="L70" s="34"/>
      <c r="M70" s="34"/>
    </row>
    <row r="71" s="4" customFormat="1" spans="2:13">
      <c r="B71" s="14"/>
      <c r="C71" s="11" t="s">
        <v>345</v>
      </c>
      <c r="D71" s="15" t="s">
        <v>346</v>
      </c>
      <c r="E71" s="26" t="s">
        <v>343</v>
      </c>
      <c r="F71" s="15">
        <v>2</v>
      </c>
      <c r="G71" s="15">
        <v>0.1</v>
      </c>
      <c r="H71" s="15">
        <f t="shared" si="3"/>
        <v>0.2</v>
      </c>
      <c r="I71" s="15" t="s">
        <v>347</v>
      </c>
      <c r="J71" s="33"/>
      <c r="K71" s="34"/>
      <c r="L71" s="34"/>
      <c r="M71" s="34"/>
    </row>
    <row r="72" s="4" customFormat="1" spans="2:13">
      <c r="B72" s="14"/>
      <c r="C72" s="11" t="s">
        <v>348</v>
      </c>
      <c r="D72" s="15" t="s">
        <v>349</v>
      </c>
      <c r="E72" s="26" t="s">
        <v>343</v>
      </c>
      <c r="F72" s="15">
        <v>2</v>
      </c>
      <c r="G72" s="15">
        <v>0.1</v>
      </c>
      <c r="H72" s="15">
        <f t="shared" si="3"/>
        <v>0.2</v>
      </c>
      <c r="I72" s="15" t="s">
        <v>350</v>
      </c>
      <c r="J72" s="33"/>
      <c r="K72" s="34"/>
      <c r="L72" s="34"/>
      <c r="M72" s="34"/>
    </row>
    <row r="73" s="4" customFormat="1" spans="2:16">
      <c r="B73" s="14"/>
      <c r="C73" s="11" t="s">
        <v>351</v>
      </c>
      <c r="D73" s="15" t="s">
        <v>352</v>
      </c>
      <c r="E73" s="26" t="s">
        <v>353</v>
      </c>
      <c r="F73" s="15">
        <v>10</v>
      </c>
      <c r="G73" s="15">
        <v>0.065</v>
      </c>
      <c r="H73" s="15">
        <f t="shared" si="3"/>
        <v>0.65</v>
      </c>
      <c r="I73" s="15" t="s">
        <v>354</v>
      </c>
      <c r="J73" s="33"/>
      <c r="K73" s="34"/>
      <c r="L73" s="34"/>
      <c r="M73" s="34"/>
      <c r="N73" s="3"/>
      <c r="O73" s="3"/>
      <c r="P73" s="3"/>
    </row>
    <row r="74" s="4" customFormat="1" ht="270" spans="2:16">
      <c r="B74" s="14"/>
      <c r="C74" s="11" t="s">
        <v>355</v>
      </c>
      <c r="D74" s="12" t="s">
        <v>356</v>
      </c>
      <c r="E74" s="13" t="s">
        <v>357</v>
      </c>
      <c r="F74" s="12">
        <v>5</v>
      </c>
      <c r="G74" s="12">
        <v>0.18</v>
      </c>
      <c r="H74" s="15">
        <f t="shared" si="3"/>
        <v>0.9</v>
      </c>
      <c r="I74" s="12" t="s">
        <v>76</v>
      </c>
      <c r="J74" s="31" t="s">
        <v>18</v>
      </c>
      <c r="K74" s="13" t="s">
        <v>358</v>
      </c>
      <c r="L74" s="13" t="s">
        <v>359</v>
      </c>
      <c r="M74" s="13"/>
      <c r="N74" s="3"/>
      <c r="O74" s="3"/>
      <c r="P74" s="3"/>
    </row>
    <row r="75" s="4" customFormat="1" ht="81" spans="2:13">
      <c r="B75" s="14"/>
      <c r="C75" s="11" t="s">
        <v>360</v>
      </c>
      <c r="D75" s="12" t="s">
        <v>361</v>
      </c>
      <c r="E75" s="13" t="s">
        <v>362</v>
      </c>
      <c r="F75" s="12">
        <v>103</v>
      </c>
      <c r="G75" s="12">
        <v>0.8</v>
      </c>
      <c r="H75" s="12">
        <f t="shared" si="3"/>
        <v>82.4</v>
      </c>
      <c r="I75" s="12" t="s">
        <v>363</v>
      </c>
      <c r="J75" s="12" t="s">
        <v>59</v>
      </c>
      <c r="K75" s="13" t="s">
        <v>364</v>
      </c>
      <c r="L75" s="13" t="s">
        <v>365</v>
      </c>
      <c r="M75" s="13"/>
    </row>
    <row r="76" s="4" customFormat="1" ht="148.5" spans="2:16">
      <c r="B76" s="14"/>
      <c r="C76" s="11" t="s">
        <v>366</v>
      </c>
      <c r="D76" s="12" t="s">
        <v>367</v>
      </c>
      <c r="E76" s="13" t="s">
        <v>368</v>
      </c>
      <c r="F76" s="12">
        <v>3</v>
      </c>
      <c r="G76" s="12">
        <v>0.6</v>
      </c>
      <c r="H76" s="15">
        <f t="shared" si="3"/>
        <v>1.8</v>
      </c>
      <c r="I76" s="12" t="s">
        <v>111</v>
      </c>
      <c r="J76" s="12" t="s">
        <v>18</v>
      </c>
      <c r="K76" s="13" t="s">
        <v>369</v>
      </c>
      <c r="L76" s="13" t="s">
        <v>370</v>
      </c>
      <c r="M76" s="13"/>
      <c r="N76" s="3"/>
      <c r="O76" s="3"/>
      <c r="P76" s="3"/>
    </row>
    <row r="77" s="4" customFormat="1" ht="54" spans="2:13">
      <c r="B77" s="14"/>
      <c r="C77" s="11" t="s">
        <v>371</v>
      </c>
      <c r="D77" s="12" t="s">
        <v>372</v>
      </c>
      <c r="E77" s="13" t="s">
        <v>373</v>
      </c>
      <c r="F77" s="12">
        <v>55</v>
      </c>
      <c r="G77" s="12">
        <v>0.65</v>
      </c>
      <c r="H77" s="12">
        <f t="shared" si="3"/>
        <v>35.75</v>
      </c>
      <c r="I77" s="12" t="s">
        <v>25</v>
      </c>
      <c r="J77" s="12" t="s">
        <v>18</v>
      </c>
      <c r="K77" s="13" t="s">
        <v>374</v>
      </c>
      <c r="L77" s="13" t="s">
        <v>375</v>
      </c>
      <c r="M77" s="13"/>
    </row>
    <row r="78" s="4" customFormat="1" ht="81" spans="2:16">
      <c r="B78" s="14"/>
      <c r="C78" s="11" t="s">
        <v>376</v>
      </c>
      <c r="D78" s="12" t="s">
        <v>377</v>
      </c>
      <c r="E78" s="13" t="s">
        <v>378</v>
      </c>
      <c r="F78" s="12">
        <v>2</v>
      </c>
      <c r="G78" s="12">
        <v>0.65</v>
      </c>
      <c r="H78" s="15">
        <f t="shared" si="3"/>
        <v>1.3</v>
      </c>
      <c r="I78" s="12" t="s">
        <v>76</v>
      </c>
      <c r="J78" s="12" t="s">
        <v>59</v>
      </c>
      <c r="K78" s="13" t="s">
        <v>379</v>
      </c>
      <c r="L78" s="13" t="s">
        <v>380</v>
      </c>
      <c r="M78" s="13"/>
      <c r="N78" s="3"/>
      <c r="O78" s="3"/>
      <c r="P78" s="3"/>
    </row>
    <row r="79" s="4" customFormat="1" ht="202.5" spans="2:13">
      <c r="B79" s="14"/>
      <c r="C79" s="11" t="s">
        <v>381</v>
      </c>
      <c r="D79" s="12" t="s">
        <v>382</v>
      </c>
      <c r="E79" s="13" t="s">
        <v>383</v>
      </c>
      <c r="F79" s="12">
        <v>69</v>
      </c>
      <c r="G79" s="12">
        <v>0.45</v>
      </c>
      <c r="H79" s="12">
        <f t="shared" si="3"/>
        <v>31.05</v>
      </c>
      <c r="I79" s="12" t="s">
        <v>179</v>
      </c>
      <c r="J79" s="12" t="s">
        <v>18</v>
      </c>
      <c r="K79" s="13" t="s">
        <v>384</v>
      </c>
      <c r="L79" s="13" t="s">
        <v>181</v>
      </c>
      <c r="M79" s="13"/>
    </row>
    <row r="80" s="4" customFormat="1" spans="2:16">
      <c r="B80" s="14"/>
      <c r="C80" s="11" t="s">
        <v>385</v>
      </c>
      <c r="D80" s="15" t="s">
        <v>386</v>
      </c>
      <c r="E80" s="26" t="s">
        <v>387</v>
      </c>
      <c r="F80" s="15">
        <v>10</v>
      </c>
      <c r="G80" s="15">
        <v>0.03</v>
      </c>
      <c r="H80" s="15">
        <f t="shared" si="3"/>
        <v>0.3</v>
      </c>
      <c r="I80" s="15" t="s">
        <v>213</v>
      </c>
      <c r="J80" s="33"/>
      <c r="K80" s="34"/>
      <c r="L80" s="34"/>
      <c r="M80" s="34"/>
      <c r="N80" s="3"/>
      <c r="O80" s="3"/>
      <c r="P80" s="3"/>
    </row>
    <row r="81" s="4" customFormat="1" ht="94.5" spans="2:16">
      <c r="B81" s="14"/>
      <c r="C81" s="11" t="s">
        <v>388</v>
      </c>
      <c r="D81" s="12" t="s">
        <v>389</v>
      </c>
      <c r="E81" s="13" t="s">
        <v>390</v>
      </c>
      <c r="F81" s="12">
        <v>5</v>
      </c>
      <c r="G81" s="12">
        <v>0.5</v>
      </c>
      <c r="H81" s="15">
        <f t="shared" si="3"/>
        <v>2.5</v>
      </c>
      <c r="I81" s="12" t="s">
        <v>391</v>
      </c>
      <c r="J81" s="12" t="s">
        <v>307</v>
      </c>
      <c r="K81" s="13" t="s">
        <v>392</v>
      </c>
      <c r="L81" s="13" t="s">
        <v>393</v>
      </c>
      <c r="M81" s="13"/>
      <c r="N81" s="3"/>
      <c r="O81" s="3"/>
      <c r="P81" s="3"/>
    </row>
    <row r="82" s="4" customFormat="1" ht="94.5" spans="2:16">
      <c r="B82" s="14"/>
      <c r="C82" s="11" t="s">
        <v>394</v>
      </c>
      <c r="D82" s="12" t="s">
        <v>395</v>
      </c>
      <c r="E82" s="13" t="s">
        <v>396</v>
      </c>
      <c r="F82" s="12">
        <v>3</v>
      </c>
      <c r="G82" s="12">
        <v>0.98</v>
      </c>
      <c r="H82" s="15">
        <f t="shared" si="3"/>
        <v>2.94</v>
      </c>
      <c r="I82" s="12" t="s">
        <v>76</v>
      </c>
      <c r="J82" s="12" t="s">
        <v>59</v>
      </c>
      <c r="K82" s="13" t="s">
        <v>397</v>
      </c>
      <c r="L82" s="13" t="s">
        <v>398</v>
      </c>
      <c r="M82" s="13"/>
      <c r="N82" s="3"/>
      <c r="O82" s="3"/>
      <c r="P82" s="3"/>
    </row>
    <row r="83" s="4" customFormat="1" ht="81" spans="2:16">
      <c r="B83" s="14"/>
      <c r="C83" s="11" t="s">
        <v>399</v>
      </c>
      <c r="D83" s="12" t="s">
        <v>400</v>
      </c>
      <c r="E83" s="13" t="s">
        <v>401</v>
      </c>
      <c r="F83" s="12">
        <v>6</v>
      </c>
      <c r="G83" s="12">
        <v>0.9</v>
      </c>
      <c r="H83" s="15">
        <f t="shared" si="3"/>
        <v>5.4</v>
      </c>
      <c r="I83" s="12" t="s">
        <v>76</v>
      </c>
      <c r="J83" s="12" t="s">
        <v>59</v>
      </c>
      <c r="K83" s="13" t="s">
        <v>402</v>
      </c>
      <c r="L83" s="13" t="s">
        <v>403</v>
      </c>
      <c r="M83" s="13"/>
      <c r="N83" s="3"/>
      <c r="O83" s="3"/>
      <c r="P83" s="3"/>
    </row>
    <row r="84" s="4" customFormat="1" spans="2:16">
      <c r="B84" s="14"/>
      <c r="C84" s="11" t="s">
        <v>404</v>
      </c>
      <c r="D84" s="15" t="s">
        <v>405</v>
      </c>
      <c r="E84" s="26" t="s">
        <v>406</v>
      </c>
      <c r="F84" s="15">
        <v>7</v>
      </c>
      <c r="G84" s="15">
        <v>0.1</v>
      </c>
      <c r="H84" s="15">
        <f t="shared" si="3"/>
        <v>0.7</v>
      </c>
      <c r="I84" s="15" t="s">
        <v>407</v>
      </c>
      <c r="J84" s="33"/>
      <c r="K84" s="34"/>
      <c r="L84" s="34"/>
      <c r="M84" s="34"/>
      <c r="N84" s="3"/>
      <c r="O84" s="3"/>
      <c r="P84" s="3"/>
    </row>
    <row r="85" s="4" customFormat="1" spans="2:13">
      <c r="B85" s="14"/>
      <c r="C85" s="11" t="s">
        <v>408</v>
      </c>
      <c r="D85" s="15" t="s">
        <v>409</v>
      </c>
      <c r="E85" s="26" t="s">
        <v>410</v>
      </c>
      <c r="F85" s="15">
        <v>3</v>
      </c>
      <c r="G85" s="15">
        <v>0.1</v>
      </c>
      <c r="H85" s="15">
        <f t="shared" si="3"/>
        <v>0.3</v>
      </c>
      <c r="I85" s="15" t="s">
        <v>213</v>
      </c>
      <c r="J85" s="33"/>
      <c r="K85" s="34"/>
      <c r="L85" s="34"/>
      <c r="M85" s="34"/>
    </row>
    <row r="86" s="4" customFormat="1" spans="2:16">
      <c r="B86" s="14"/>
      <c r="C86" s="11" t="s">
        <v>411</v>
      </c>
      <c r="D86" s="15" t="s">
        <v>412</v>
      </c>
      <c r="E86" s="26" t="s">
        <v>410</v>
      </c>
      <c r="F86" s="15">
        <v>5</v>
      </c>
      <c r="G86" s="15">
        <v>0.1</v>
      </c>
      <c r="H86" s="15">
        <f t="shared" si="3"/>
        <v>0.5</v>
      </c>
      <c r="I86" s="15" t="s">
        <v>297</v>
      </c>
      <c r="J86" s="33"/>
      <c r="K86" s="34"/>
      <c r="L86" s="34"/>
      <c r="M86" s="34"/>
      <c r="N86" s="3"/>
      <c r="O86" s="3"/>
      <c r="P86" s="3"/>
    </row>
    <row r="87" s="4" customFormat="1" ht="81" spans="2:16">
      <c r="B87" s="14"/>
      <c r="C87" s="11" t="s">
        <v>413</v>
      </c>
      <c r="D87" s="12" t="s">
        <v>414</v>
      </c>
      <c r="E87" s="13" t="s">
        <v>410</v>
      </c>
      <c r="F87" s="12">
        <v>10</v>
      </c>
      <c r="G87" s="12">
        <v>0.1</v>
      </c>
      <c r="H87" s="15">
        <f t="shared" si="3"/>
        <v>1</v>
      </c>
      <c r="I87" s="12" t="s">
        <v>76</v>
      </c>
      <c r="J87" s="12" t="s">
        <v>59</v>
      </c>
      <c r="K87" s="13" t="s">
        <v>415</v>
      </c>
      <c r="L87" s="13" t="s">
        <v>416</v>
      </c>
      <c r="M87" s="13"/>
      <c r="N87" s="3"/>
      <c r="O87" s="3"/>
      <c r="P87" s="3"/>
    </row>
    <row r="88" s="4" customFormat="1" ht="94.5" spans="2:13">
      <c r="B88" s="14"/>
      <c r="C88" s="11" t="s">
        <v>417</v>
      </c>
      <c r="D88" s="12" t="s">
        <v>418</v>
      </c>
      <c r="E88" s="13" t="s">
        <v>419</v>
      </c>
      <c r="F88" s="12">
        <v>10</v>
      </c>
      <c r="G88" s="12">
        <v>0.1</v>
      </c>
      <c r="H88" s="15">
        <f t="shared" si="3"/>
        <v>1</v>
      </c>
      <c r="I88" s="12" t="s">
        <v>391</v>
      </c>
      <c r="J88" s="12" t="s">
        <v>307</v>
      </c>
      <c r="K88" s="13" t="s">
        <v>420</v>
      </c>
      <c r="L88" s="13" t="s">
        <v>421</v>
      </c>
      <c r="M88" s="13"/>
    </row>
    <row r="89" s="4" customFormat="1" ht="67.5" spans="2:16">
      <c r="B89" s="14"/>
      <c r="C89" s="11" t="s">
        <v>422</v>
      </c>
      <c r="D89" s="12" t="s">
        <v>423</v>
      </c>
      <c r="E89" s="13" t="s">
        <v>424</v>
      </c>
      <c r="F89" s="12">
        <v>2</v>
      </c>
      <c r="G89" s="12">
        <v>0.55</v>
      </c>
      <c r="H89" s="15">
        <f t="shared" si="3"/>
        <v>1.1</v>
      </c>
      <c r="I89" s="12" t="s">
        <v>76</v>
      </c>
      <c r="J89" s="12" t="s">
        <v>59</v>
      </c>
      <c r="K89" s="13" t="s">
        <v>425</v>
      </c>
      <c r="L89" s="36" t="s">
        <v>426</v>
      </c>
      <c r="M89" s="13"/>
      <c r="N89" s="3"/>
      <c r="O89" s="3"/>
      <c r="P89" s="3"/>
    </row>
    <row r="90" s="4" customFormat="1" ht="216" spans="2:16">
      <c r="B90" s="14"/>
      <c r="C90" s="11" t="s">
        <v>427</v>
      </c>
      <c r="D90" s="12" t="s">
        <v>428</v>
      </c>
      <c r="E90" s="13" t="s">
        <v>429</v>
      </c>
      <c r="F90" s="12">
        <v>1</v>
      </c>
      <c r="G90" s="12">
        <v>0.98</v>
      </c>
      <c r="H90" s="15">
        <f t="shared" si="3"/>
        <v>0.98</v>
      </c>
      <c r="I90" s="12" t="s">
        <v>306</v>
      </c>
      <c r="J90" s="12" t="s">
        <v>307</v>
      </c>
      <c r="K90" s="13" t="s">
        <v>430</v>
      </c>
      <c r="L90" s="13" t="s">
        <v>431</v>
      </c>
      <c r="M90" s="13"/>
      <c r="N90" s="3"/>
      <c r="O90" s="3"/>
      <c r="P90" s="3"/>
    </row>
    <row r="91" s="4" customFormat="1" ht="54" spans="2:13">
      <c r="B91" s="14"/>
      <c r="C91" s="11" t="s">
        <v>432</v>
      </c>
      <c r="D91" s="12" t="s">
        <v>433</v>
      </c>
      <c r="E91" s="13" t="s">
        <v>434</v>
      </c>
      <c r="F91" s="12">
        <v>5</v>
      </c>
      <c r="G91" s="12">
        <v>0.8</v>
      </c>
      <c r="H91" s="12">
        <f t="shared" si="3"/>
        <v>4</v>
      </c>
      <c r="I91" s="12" t="s">
        <v>354</v>
      </c>
      <c r="J91" s="12" t="s">
        <v>18</v>
      </c>
      <c r="K91" s="13" t="s">
        <v>435</v>
      </c>
      <c r="L91" s="13" t="s">
        <v>436</v>
      </c>
      <c r="M91" s="13"/>
    </row>
    <row r="92" s="4" customFormat="1" ht="40.5" spans="2:13">
      <c r="B92" s="14"/>
      <c r="C92" s="11" t="s">
        <v>437</v>
      </c>
      <c r="D92" s="12" t="s">
        <v>438</v>
      </c>
      <c r="E92" s="13" t="s">
        <v>439</v>
      </c>
      <c r="F92" s="12">
        <v>2</v>
      </c>
      <c r="G92" s="12">
        <v>0.85</v>
      </c>
      <c r="H92" s="12">
        <f t="shared" si="3"/>
        <v>1.7</v>
      </c>
      <c r="I92" s="12" t="s">
        <v>354</v>
      </c>
      <c r="J92" s="12" t="s">
        <v>18</v>
      </c>
      <c r="K92" s="13" t="s">
        <v>440</v>
      </c>
      <c r="L92" s="13" t="s">
        <v>441</v>
      </c>
      <c r="M92" s="13"/>
    </row>
    <row r="93" s="4" customFormat="1" ht="40.5" spans="2:16">
      <c r="B93" s="14"/>
      <c r="C93" s="11" t="s">
        <v>442</v>
      </c>
      <c r="D93" s="12" t="s">
        <v>443</v>
      </c>
      <c r="E93" s="13" t="s">
        <v>444</v>
      </c>
      <c r="F93" s="12">
        <v>2</v>
      </c>
      <c r="G93" s="12">
        <v>0.99</v>
      </c>
      <c r="H93" s="15">
        <f t="shared" si="3"/>
        <v>1.98</v>
      </c>
      <c r="I93" s="12" t="s">
        <v>76</v>
      </c>
      <c r="J93" s="12" t="s">
        <v>307</v>
      </c>
      <c r="K93" s="13" t="s">
        <v>445</v>
      </c>
      <c r="L93" s="13" t="s">
        <v>446</v>
      </c>
      <c r="M93" s="13"/>
      <c r="N93" s="3"/>
      <c r="O93" s="3"/>
      <c r="P93" s="3"/>
    </row>
    <row r="94" s="4" customFormat="1" ht="189" spans="2:16">
      <c r="B94" s="14"/>
      <c r="C94" s="11" t="s">
        <v>447</v>
      </c>
      <c r="D94" s="12" t="s">
        <v>448</v>
      </c>
      <c r="E94" s="13" t="s">
        <v>449</v>
      </c>
      <c r="F94" s="12">
        <v>4</v>
      </c>
      <c r="G94" s="12">
        <v>0.83</v>
      </c>
      <c r="H94" s="15">
        <f t="shared" si="3"/>
        <v>3.32</v>
      </c>
      <c r="I94" s="12" t="s">
        <v>306</v>
      </c>
      <c r="J94" s="12" t="s">
        <v>307</v>
      </c>
      <c r="K94" s="13" t="s">
        <v>450</v>
      </c>
      <c r="L94" s="13" t="s">
        <v>451</v>
      </c>
      <c r="M94" s="13"/>
      <c r="N94" s="3"/>
      <c r="O94" s="3"/>
      <c r="P94" s="3"/>
    </row>
    <row r="95" s="4" customFormat="1" ht="67.5" spans="2:16">
      <c r="B95" s="14"/>
      <c r="C95" s="11" t="s">
        <v>452</v>
      </c>
      <c r="D95" s="12" t="s">
        <v>453</v>
      </c>
      <c r="E95" s="13" t="s">
        <v>454</v>
      </c>
      <c r="F95" s="12">
        <v>4</v>
      </c>
      <c r="G95" s="12">
        <v>0.55</v>
      </c>
      <c r="H95" s="15">
        <f t="shared" si="3"/>
        <v>2.2</v>
      </c>
      <c r="I95" s="12" t="s">
        <v>76</v>
      </c>
      <c r="J95" s="12" t="s">
        <v>18</v>
      </c>
      <c r="K95" s="13" t="s">
        <v>455</v>
      </c>
      <c r="L95" s="13" t="s">
        <v>456</v>
      </c>
      <c r="M95" s="13"/>
      <c r="N95" s="3"/>
      <c r="O95" s="3"/>
      <c r="P95" s="3"/>
    </row>
    <row r="96" s="4" customFormat="1" ht="67.5" spans="2:13">
      <c r="B96" s="14"/>
      <c r="C96" s="11" t="s">
        <v>457</v>
      </c>
      <c r="D96" s="12" t="s">
        <v>458</v>
      </c>
      <c r="E96" s="13" t="s">
        <v>459</v>
      </c>
      <c r="F96" s="12">
        <v>138</v>
      </c>
      <c r="G96" s="12">
        <v>0.5</v>
      </c>
      <c r="H96" s="12">
        <f t="shared" si="3"/>
        <v>69</v>
      </c>
      <c r="I96" s="12" t="s">
        <v>111</v>
      </c>
      <c r="J96" s="12" t="s">
        <v>18</v>
      </c>
      <c r="K96" s="13" t="s">
        <v>460</v>
      </c>
      <c r="L96" s="13" t="s">
        <v>461</v>
      </c>
      <c r="M96" s="13"/>
    </row>
    <row r="97" s="4" customFormat="1" ht="40.5" spans="2:13">
      <c r="B97" s="14"/>
      <c r="C97" s="11" t="s">
        <v>462</v>
      </c>
      <c r="D97" s="12" t="s">
        <v>463</v>
      </c>
      <c r="E97" s="13" t="s">
        <v>464</v>
      </c>
      <c r="F97" s="12">
        <v>12</v>
      </c>
      <c r="G97" s="12">
        <v>0.99</v>
      </c>
      <c r="H97" s="12">
        <f t="shared" si="3"/>
        <v>11.88</v>
      </c>
      <c r="I97" s="12" t="s">
        <v>25</v>
      </c>
      <c r="J97" s="12" t="s">
        <v>18</v>
      </c>
      <c r="K97" s="13" t="s">
        <v>465</v>
      </c>
      <c r="L97" s="13" t="s">
        <v>466</v>
      </c>
      <c r="M97" s="13"/>
    </row>
    <row r="98" s="3" customFormat="1" ht="40.5" spans="2:16">
      <c r="B98" s="14"/>
      <c r="C98" s="11" t="s">
        <v>467</v>
      </c>
      <c r="D98" s="12" t="s">
        <v>468</v>
      </c>
      <c r="E98" s="13" t="s">
        <v>469</v>
      </c>
      <c r="F98" s="12">
        <v>133</v>
      </c>
      <c r="G98" s="12">
        <v>0.35</v>
      </c>
      <c r="H98" s="12">
        <f t="shared" si="3"/>
        <v>46.55</v>
      </c>
      <c r="I98" s="12" t="s">
        <v>111</v>
      </c>
      <c r="J98" s="12" t="s">
        <v>18</v>
      </c>
      <c r="K98" s="13" t="s">
        <v>470</v>
      </c>
      <c r="L98" s="13" t="s">
        <v>471</v>
      </c>
      <c r="M98" s="13"/>
      <c r="N98" s="4"/>
      <c r="O98" s="4"/>
      <c r="P98" s="4"/>
    </row>
    <row r="99" s="4" customFormat="1" ht="40.5" spans="2:13">
      <c r="B99" s="14"/>
      <c r="C99" s="11" t="s">
        <v>472</v>
      </c>
      <c r="D99" s="12" t="s">
        <v>473</v>
      </c>
      <c r="E99" s="13" t="s">
        <v>474</v>
      </c>
      <c r="F99" s="12">
        <v>5</v>
      </c>
      <c r="G99" s="12">
        <v>0.35</v>
      </c>
      <c r="H99" s="12">
        <f t="shared" si="3"/>
        <v>1.75</v>
      </c>
      <c r="I99" s="12" t="s">
        <v>41</v>
      </c>
      <c r="J99" s="12" t="s">
        <v>18</v>
      </c>
      <c r="K99" s="13" t="s">
        <v>470</v>
      </c>
      <c r="L99" s="13" t="s">
        <v>471</v>
      </c>
      <c r="M99" s="13"/>
    </row>
    <row r="100" s="4" customFormat="1" ht="40.5" spans="2:13">
      <c r="B100" s="14"/>
      <c r="C100" s="11" t="s">
        <v>475</v>
      </c>
      <c r="D100" s="12" t="s">
        <v>476</v>
      </c>
      <c r="E100" s="13" t="s">
        <v>477</v>
      </c>
      <c r="F100" s="12">
        <v>92</v>
      </c>
      <c r="G100" s="12">
        <v>0.6</v>
      </c>
      <c r="H100" s="12">
        <f t="shared" si="3"/>
        <v>55.2</v>
      </c>
      <c r="I100" s="12" t="s">
        <v>25</v>
      </c>
      <c r="J100" s="12" t="s">
        <v>18</v>
      </c>
      <c r="K100" s="13" t="s">
        <v>478</v>
      </c>
      <c r="L100" s="13" t="s">
        <v>466</v>
      </c>
      <c r="M100" s="13"/>
    </row>
    <row r="101" s="4" customFormat="1" ht="40.5" spans="2:13">
      <c r="B101" s="14"/>
      <c r="C101" s="11" t="s">
        <v>479</v>
      </c>
      <c r="D101" s="12" t="s">
        <v>480</v>
      </c>
      <c r="E101" s="13" t="s">
        <v>481</v>
      </c>
      <c r="F101" s="12">
        <v>55</v>
      </c>
      <c r="G101" s="12">
        <v>0.8</v>
      </c>
      <c r="H101" s="12">
        <f t="shared" si="3"/>
        <v>44</v>
      </c>
      <c r="I101" s="12" t="s">
        <v>25</v>
      </c>
      <c r="J101" s="12" t="s">
        <v>18</v>
      </c>
      <c r="K101" s="13" t="s">
        <v>482</v>
      </c>
      <c r="L101" s="13" t="s">
        <v>483</v>
      </c>
      <c r="M101" s="13"/>
    </row>
    <row r="102" s="4" customFormat="1" ht="135" spans="2:16">
      <c r="B102" s="14"/>
      <c r="C102" s="11" t="s">
        <v>484</v>
      </c>
      <c r="D102" s="12" t="s">
        <v>485</v>
      </c>
      <c r="E102" s="13" t="s">
        <v>486</v>
      </c>
      <c r="F102" s="12">
        <v>2</v>
      </c>
      <c r="G102" s="12">
        <v>0.38</v>
      </c>
      <c r="H102" s="15">
        <f t="shared" si="3"/>
        <v>0.76</v>
      </c>
      <c r="I102" s="12" t="s">
        <v>306</v>
      </c>
      <c r="J102" s="12" t="s">
        <v>307</v>
      </c>
      <c r="K102" s="13" t="s">
        <v>487</v>
      </c>
      <c r="L102" s="13" t="s">
        <v>488</v>
      </c>
      <c r="M102" s="13"/>
      <c r="N102" s="3"/>
      <c r="O102" s="3"/>
      <c r="P102" s="3"/>
    </row>
    <row r="103" s="4" customFormat="1" spans="2:16">
      <c r="B103" s="14"/>
      <c r="C103" s="11" t="s">
        <v>489</v>
      </c>
      <c r="D103" s="15" t="s">
        <v>490</v>
      </c>
      <c r="E103" s="26" t="s">
        <v>491</v>
      </c>
      <c r="F103" s="15">
        <v>10</v>
      </c>
      <c r="G103" s="15">
        <v>0.03</v>
      </c>
      <c r="H103" s="15">
        <f t="shared" si="3"/>
        <v>0.3</v>
      </c>
      <c r="I103" s="15" t="s">
        <v>350</v>
      </c>
      <c r="J103" s="33"/>
      <c r="K103" s="34"/>
      <c r="L103" s="34"/>
      <c r="M103" s="34"/>
      <c r="N103" s="3"/>
      <c r="O103" s="3"/>
      <c r="P103" s="3"/>
    </row>
    <row r="104" s="4" customFormat="1" spans="2:16">
      <c r="B104" s="14"/>
      <c r="C104" s="11" t="s">
        <v>492</v>
      </c>
      <c r="D104" s="15" t="s">
        <v>493</v>
      </c>
      <c r="E104" s="26" t="s">
        <v>491</v>
      </c>
      <c r="F104" s="15">
        <v>10</v>
      </c>
      <c r="G104" s="15">
        <v>0.03</v>
      </c>
      <c r="H104" s="15">
        <f t="shared" si="3"/>
        <v>0.3</v>
      </c>
      <c r="I104" s="15" t="s">
        <v>344</v>
      </c>
      <c r="J104" s="33"/>
      <c r="K104" s="34"/>
      <c r="L104" s="34"/>
      <c r="M104" s="34"/>
      <c r="N104" s="3"/>
      <c r="O104" s="3"/>
      <c r="P104" s="3"/>
    </row>
    <row r="105" s="4" customFormat="1" spans="2:13">
      <c r="B105" s="14"/>
      <c r="C105" s="11" t="s">
        <v>494</v>
      </c>
      <c r="D105" s="15" t="s">
        <v>495</v>
      </c>
      <c r="E105" s="26" t="s">
        <v>491</v>
      </c>
      <c r="F105" s="15">
        <v>10</v>
      </c>
      <c r="G105" s="15">
        <v>0.03</v>
      </c>
      <c r="H105" s="15">
        <f t="shared" si="3"/>
        <v>0.3</v>
      </c>
      <c r="I105" s="15" t="s">
        <v>347</v>
      </c>
      <c r="J105" s="33"/>
      <c r="K105" s="34"/>
      <c r="L105" s="34"/>
      <c r="M105" s="34"/>
    </row>
    <row r="106" s="4" customFormat="1" ht="40.5" spans="2:16">
      <c r="B106" s="14"/>
      <c r="C106" s="11" t="s">
        <v>496</v>
      </c>
      <c r="D106" s="12" t="s">
        <v>497</v>
      </c>
      <c r="E106" s="13" t="s">
        <v>498</v>
      </c>
      <c r="F106" s="12">
        <v>1</v>
      </c>
      <c r="G106" s="12">
        <v>0.15</v>
      </c>
      <c r="H106" s="15">
        <f t="shared" si="3"/>
        <v>0.15</v>
      </c>
      <c r="I106" s="12" t="s">
        <v>499</v>
      </c>
      <c r="J106" s="12" t="s">
        <v>307</v>
      </c>
      <c r="K106" s="13" t="s">
        <v>500</v>
      </c>
      <c r="L106" s="13" t="s">
        <v>501</v>
      </c>
      <c r="M106" s="13"/>
      <c r="N106" s="3"/>
      <c r="O106" s="3"/>
      <c r="P106" s="3"/>
    </row>
    <row r="107" s="4" customFormat="1" ht="67.5" spans="2:13">
      <c r="B107" s="14"/>
      <c r="C107" s="11" t="s">
        <v>502</v>
      </c>
      <c r="D107" s="12" t="s">
        <v>503</v>
      </c>
      <c r="E107" s="13" t="s">
        <v>504</v>
      </c>
      <c r="F107" s="12">
        <v>5</v>
      </c>
      <c r="G107" s="12">
        <v>0.8</v>
      </c>
      <c r="H107" s="15">
        <f t="shared" si="3"/>
        <v>4</v>
      </c>
      <c r="I107" s="12" t="s">
        <v>133</v>
      </c>
      <c r="J107" s="12" t="s">
        <v>59</v>
      </c>
      <c r="K107" s="13" t="s">
        <v>505</v>
      </c>
      <c r="L107" s="13" t="s">
        <v>506</v>
      </c>
      <c r="M107" s="13"/>
    </row>
    <row r="108" s="4" customFormat="1" spans="2:16">
      <c r="B108" s="14"/>
      <c r="C108" s="11" t="s">
        <v>507</v>
      </c>
      <c r="D108" s="15" t="s">
        <v>508</v>
      </c>
      <c r="E108" s="26" t="s">
        <v>509</v>
      </c>
      <c r="F108" s="15">
        <v>5</v>
      </c>
      <c r="G108" s="15">
        <v>0.03</v>
      </c>
      <c r="H108" s="15">
        <f t="shared" si="3"/>
        <v>0.15</v>
      </c>
      <c r="I108" s="15" t="s">
        <v>52</v>
      </c>
      <c r="J108" s="33"/>
      <c r="K108" s="34"/>
      <c r="L108" s="34"/>
      <c r="M108" s="34"/>
      <c r="N108" s="3"/>
      <c r="O108" s="3"/>
      <c r="P108" s="3"/>
    </row>
    <row r="109" s="4" customFormat="1" spans="2:16">
      <c r="B109" s="14"/>
      <c r="C109" s="11" t="s">
        <v>510</v>
      </c>
      <c r="D109" s="15" t="s">
        <v>511</v>
      </c>
      <c r="E109" s="26" t="s">
        <v>509</v>
      </c>
      <c r="F109" s="15">
        <v>5</v>
      </c>
      <c r="G109" s="15">
        <v>0.03</v>
      </c>
      <c r="H109" s="15">
        <f t="shared" si="3"/>
        <v>0.15</v>
      </c>
      <c r="I109" s="15" t="s">
        <v>297</v>
      </c>
      <c r="J109" s="33"/>
      <c r="K109" s="34"/>
      <c r="L109" s="34"/>
      <c r="M109" s="34"/>
      <c r="N109" s="3"/>
      <c r="O109" s="3"/>
      <c r="P109" s="3"/>
    </row>
    <row r="110" s="4" customFormat="1" spans="2:13">
      <c r="B110" s="14"/>
      <c r="C110" s="11" t="s">
        <v>512</v>
      </c>
      <c r="D110" s="15" t="s">
        <v>513</v>
      </c>
      <c r="E110" s="26" t="s">
        <v>509</v>
      </c>
      <c r="F110" s="15">
        <v>3</v>
      </c>
      <c r="G110" s="15">
        <v>0.03</v>
      </c>
      <c r="H110" s="15">
        <f t="shared" si="3"/>
        <v>0.09</v>
      </c>
      <c r="I110" s="15" t="s">
        <v>300</v>
      </c>
      <c r="J110" s="33"/>
      <c r="K110" s="34"/>
      <c r="L110" s="34"/>
      <c r="M110" s="34"/>
    </row>
    <row r="111" s="4" customFormat="1" spans="2:16">
      <c r="B111" s="14"/>
      <c r="C111" s="11" t="s">
        <v>514</v>
      </c>
      <c r="D111" s="15" t="s">
        <v>515</v>
      </c>
      <c r="E111" s="26" t="s">
        <v>516</v>
      </c>
      <c r="F111" s="15">
        <v>6</v>
      </c>
      <c r="G111" s="15">
        <v>0.03</v>
      </c>
      <c r="H111" s="15">
        <f t="shared" si="3"/>
        <v>0.18</v>
      </c>
      <c r="I111" s="15" t="s">
        <v>213</v>
      </c>
      <c r="J111" s="33"/>
      <c r="K111" s="34"/>
      <c r="L111" s="34"/>
      <c r="M111" s="34"/>
      <c r="N111" s="3"/>
      <c r="O111" s="3"/>
      <c r="P111" s="3"/>
    </row>
    <row r="112" s="4" customFormat="1" ht="54" spans="2:13">
      <c r="B112" s="14"/>
      <c r="C112" s="11" t="s">
        <v>517</v>
      </c>
      <c r="D112" s="12" t="s">
        <v>518</v>
      </c>
      <c r="E112" s="13" t="s">
        <v>519</v>
      </c>
      <c r="F112" s="12">
        <v>2</v>
      </c>
      <c r="G112" s="12">
        <v>0.5</v>
      </c>
      <c r="H112" s="15">
        <f t="shared" si="3"/>
        <v>1</v>
      </c>
      <c r="I112" s="12" t="s">
        <v>76</v>
      </c>
      <c r="J112" s="12" t="s">
        <v>18</v>
      </c>
      <c r="K112" s="13" t="s">
        <v>520</v>
      </c>
      <c r="L112" s="13" t="s">
        <v>521</v>
      </c>
      <c r="M112" s="13"/>
    </row>
    <row r="113" s="4" customFormat="1" ht="40.5" spans="2:13">
      <c r="B113" s="14"/>
      <c r="C113" s="11" t="s">
        <v>522</v>
      </c>
      <c r="D113" s="12" t="s">
        <v>523</v>
      </c>
      <c r="E113" s="13" t="s">
        <v>524</v>
      </c>
      <c r="F113" s="12">
        <v>2</v>
      </c>
      <c r="G113" s="12">
        <v>0.5</v>
      </c>
      <c r="H113" s="15">
        <f t="shared" si="3"/>
        <v>1</v>
      </c>
      <c r="I113" s="12" t="s">
        <v>76</v>
      </c>
      <c r="J113" s="12" t="s">
        <v>59</v>
      </c>
      <c r="K113" s="13" t="s">
        <v>525</v>
      </c>
      <c r="L113" s="13" t="s">
        <v>526</v>
      </c>
      <c r="M113" s="13"/>
    </row>
    <row r="114" s="4" customFormat="1" spans="2:16">
      <c r="B114" s="14"/>
      <c r="C114" s="11" t="s">
        <v>527</v>
      </c>
      <c r="D114" s="15" t="s">
        <v>528</v>
      </c>
      <c r="E114" s="26" t="s">
        <v>529</v>
      </c>
      <c r="F114" s="15">
        <v>4</v>
      </c>
      <c r="G114" s="15">
        <v>0.07</v>
      </c>
      <c r="H114" s="15">
        <f t="shared" si="3"/>
        <v>0.28</v>
      </c>
      <c r="I114" s="15" t="s">
        <v>213</v>
      </c>
      <c r="J114" s="33"/>
      <c r="K114" s="34"/>
      <c r="L114" s="34"/>
      <c r="M114" s="34"/>
      <c r="N114" s="3"/>
      <c r="O114" s="3"/>
      <c r="P114" s="3"/>
    </row>
    <row r="115" s="4" customFormat="1" ht="94.5" spans="2:13">
      <c r="B115" s="14"/>
      <c r="C115" s="11" t="s">
        <v>530</v>
      </c>
      <c r="D115" s="12" t="s">
        <v>531</v>
      </c>
      <c r="E115" s="13" t="s">
        <v>532</v>
      </c>
      <c r="F115" s="12">
        <v>60</v>
      </c>
      <c r="G115" s="12">
        <v>0.2</v>
      </c>
      <c r="H115" s="12">
        <f t="shared" si="3"/>
        <v>12</v>
      </c>
      <c r="I115" s="12" t="s">
        <v>191</v>
      </c>
      <c r="J115" s="12" t="s">
        <v>18</v>
      </c>
      <c r="K115" s="13" t="s">
        <v>533</v>
      </c>
      <c r="L115" s="13" t="s">
        <v>534</v>
      </c>
      <c r="M115" s="13"/>
    </row>
    <row r="116" s="4" customFormat="1" spans="2:16">
      <c r="B116" s="14"/>
      <c r="C116" s="11" t="s">
        <v>535</v>
      </c>
      <c r="D116" s="15" t="s">
        <v>536</v>
      </c>
      <c r="E116" s="26" t="s">
        <v>537</v>
      </c>
      <c r="F116" s="15">
        <v>10</v>
      </c>
      <c r="G116" s="15">
        <v>0.07</v>
      </c>
      <c r="H116" s="15">
        <f t="shared" si="3"/>
        <v>0.7</v>
      </c>
      <c r="I116" s="15" t="s">
        <v>344</v>
      </c>
      <c r="J116" s="33"/>
      <c r="K116" s="34"/>
      <c r="L116" s="34"/>
      <c r="M116" s="34"/>
      <c r="N116" s="3"/>
      <c r="O116" s="3"/>
      <c r="P116" s="3"/>
    </row>
    <row r="117" s="4" customFormat="1" spans="2:16">
      <c r="B117" s="14"/>
      <c r="C117" s="11" t="s">
        <v>538</v>
      </c>
      <c r="D117" s="15" t="s">
        <v>539</v>
      </c>
      <c r="E117" s="26" t="s">
        <v>537</v>
      </c>
      <c r="F117" s="15">
        <v>1</v>
      </c>
      <c r="G117" s="15">
        <v>0.07</v>
      </c>
      <c r="H117" s="15">
        <f t="shared" si="3"/>
        <v>0.07</v>
      </c>
      <c r="I117" s="15" t="s">
        <v>328</v>
      </c>
      <c r="J117" s="33"/>
      <c r="K117" s="34"/>
      <c r="L117" s="34"/>
      <c r="M117" s="34"/>
      <c r="N117" s="3"/>
      <c r="O117" s="3"/>
      <c r="P117" s="3"/>
    </row>
    <row r="118" s="4" customFormat="1" spans="2:16">
      <c r="B118" s="14"/>
      <c r="C118" s="11" t="s">
        <v>540</v>
      </c>
      <c r="D118" s="15" t="s">
        <v>541</v>
      </c>
      <c r="E118" s="26" t="s">
        <v>537</v>
      </c>
      <c r="F118" s="15">
        <v>6</v>
      </c>
      <c r="G118" s="15">
        <v>0.07</v>
      </c>
      <c r="H118" s="15">
        <f t="shared" si="3"/>
        <v>0.42</v>
      </c>
      <c r="I118" s="15" t="s">
        <v>350</v>
      </c>
      <c r="J118" s="33"/>
      <c r="K118" s="34"/>
      <c r="L118" s="34"/>
      <c r="M118" s="34"/>
      <c r="N118" s="3"/>
      <c r="O118" s="3"/>
      <c r="P118" s="3"/>
    </row>
    <row r="119" s="4" customFormat="1" spans="2:13">
      <c r="B119" s="14"/>
      <c r="C119" s="11" t="s">
        <v>542</v>
      </c>
      <c r="D119" s="15" t="s">
        <v>543</v>
      </c>
      <c r="E119" s="26" t="s">
        <v>537</v>
      </c>
      <c r="F119" s="15">
        <v>10</v>
      </c>
      <c r="G119" s="15">
        <v>0.07</v>
      </c>
      <c r="H119" s="15">
        <f t="shared" si="3"/>
        <v>0.7</v>
      </c>
      <c r="I119" s="15" t="s">
        <v>347</v>
      </c>
      <c r="J119" s="33"/>
      <c r="K119" s="34"/>
      <c r="L119" s="34"/>
      <c r="M119" s="34"/>
    </row>
    <row r="120" s="4" customFormat="1" spans="2:16">
      <c r="B120" s="14"/>
      <c r="C120" s="11" t="s">
        <v>544</v>
      </c>
      <c r="D120" s="15" t="s">
        <v>545</v>
      </c>
      <c r="E120" s="26" t="s">
        <v>537</v>
      </c>
      <c r="F120" s="15">
        <v>1</v>
      </c>
      <c r="G120" s="15">
        <v>0.07</v>
      </c>
      <c r="H120" s="15">
        <f t="shared" si="3"/>
        <v>0.07</v>
      </c>
      <c r="I120" s="15" t="s">
        <v>325</v>
      </c>
      <c r="J120" s="33"/>
      <c r="K120" s="34"/>
      <c r="L120" s="34"/>
      <c r="M120" s="34"/>
      <c r="N120" s="3"/>
      <c r="O120" s="3"/>
      <c r="P120" s="3"/>
    </row>
    <row r="121" s="4" customFormat="1" ht="40.5" spans="2:13">
      <c r="B121" s="14"/>
      <c r="C121" s="11" t="s">
        <v>546</v>
      </c>
      <c r="D121" s="12" t="s">
        <v>547</v>
      </c>
      <c r="E121" s="13" t="s">
        <v>548</v>
      </c>
      <c r="F121" s="12">
        <v>34</v>
      </c>
      <c r="G121" s="12">
        <v>0.8</v>
      </c>
      <c r="H121" s="12">
        <f t="shared" si="3"/>
        <v>27.2</v>
      </c>
      <c r="I121" s="12" t="s">
        <v>549</v>
      </c>
      <c r="J121" s="12" t="s">
        <v>18</v>
      </c>
      <c r="K121" s="37" t="s">
        <v>550</v>
      </c>
      <c r="L121" s="13" t="s">
        <v>551</v>
      </c>
      <c r="M121" s="13"/>
    </row>
    <row r="122" s="4" customFormat="1" ht="54" spans="2:16">
      <c r="B122" s="14"/>
      <c r="C122" s="11" t="s">
        <v>552</v>
      </c>
      <c r="D122" s="12" t="s">
        <v>553</v>
      </c>
      <c r="E122" s="13" t="s">
        <v>554</v>
      </c>
      <c r="F122" s="12">
        <v>1</v>
      </c>
      <c r="G122" s="12">
        <v>0.8</v>
      </c>
      <c r="H122" s="15">
        <f t="shared" si="3"/>
        <v>0.8</v>
      </c>
      <c r="I122" s="12" t="s">
        <v>213</v>
      </c>
      <c r="J122" s="12" t="s">
        <v>59</v>
      </c>
      <c r="K122" s="13" t="s">
        <v>555</v>
      </c>
      <c r="L122" s="13" t="s">
        <v>556</v>
      </c>
      <c r="M122" s="13"/>
      <c r="N122" s="3"/>
      <c r="O122" s="3"/>
      <c r="P122" s="3"/>
    </row>
    <row r="123" s="4" customFormat="1" ht="54" spans="2:16">
      <c r="B123" s="14"/>
      <c r="C123" s="11" t="s">
        <v>557</v>
      </c>
      <c r="D123" s="12" t="s">
        <v>558</v>
      </c>
      <c r="E123" s="13" t="s">
        <v>559</v>
      </c>
      <c r="F123" s="12">
        <v>6</v>
      </c>
      <c r="G123" s="12">
        <v>0.15</v>
      </c>
      <c r="H123" s="15">
        <f t="shared" si="3"/>
        <v>0.9</v>
      </c>
      <c r="I123" s="12" t="s">
        <v>213</v>
      </c>
      <c r="J123" s="12" t="s">
        <v>59</v>
      </c>
      <c r="K123" s="13" t="s">
        <v>560</v>
      </c>
      <c r="L123" s="13" t="s">
        <v>561</v>
      </c>
      <c r="M123" s="13"/>
      <c r="N123" s="3"/>
      <c r="O123" s="3"/>
      <c r="P123" s="3"/>
    </row>
    <row r="124" s="4" customFormat="1" ht="297" spans="2:13">
      <c r="B124" s="14"/>
      <c r="C124" s="11" t="s">
        <v>562</v>
      </c>
      <c r="D124" s="12" t="s">
        <v>563</v>
      </c>
      <c r="E124" s="13" t="s">
        <v>564</v>
      </c>
      <c r="F124" s="12">
        <v>5</v>
      </c>
      <c r="G124" s="12">
        <v>0.98</v>
      </c>
      <c r="H124" s="12">
        <f t="shared" si="3"/>
        <v>4.9</v>
      </c>
      <c r="I124" s="12" t="s">
        <v>565</v>
      </c>
      <c r="J124" s="12" t="s">
        <v>59</v>
      </c>
      <c r="K124" s="13" t="s">
        <v>566</v>
      </c>
      <c r="L124" s="38" t="s">
        <v>567</v>
      </c>
      <c r="M124" s="13"/>
    </row>
    <row r="125" s="4" customFormat="1" ht="81" spans="2:16">
      <c r="B125" s="14"/>
      <c r="C125" s="11" t="s">
        <v>568</v>
      </c>
      <c r="D125" s="12" t="s">
        <v>569</v>
      </c>
      <c r="E125" s="13" t="s">
        <v>570</v>
      </c>
      <c r="F125" s="12">
        <v>2</v>
      </c>
      <c r="G125" s="12">
        <v>0.15</v>
      </c>
      <c r="H125" s="15">
        <f t="shared" si="3"/>
        <v>0.3</v>
      </c>
      <c r="I125" s="12" t="s">
        <v>47</v>
      </c>
      <c r="J125" s="12" t="s">
        <v>18</v>
      </c>
      <c r="K125" s="13" t="s">
        <v>53</v>
      </c>
      <c r="L125" s="13" t="s">
        <v>54</v>
      </c>
      <c r="M125" s="13"/>
      <c r="N125" s="3"/>
      <c r="O125" s="3"/>
      <c r="P125" s="3"/>
    </row>
    <row r="126" s="4" customFormat="1" ht="67.5" spans="2:16">
      <c r="B126" s="14"/>
      <c r="C126" s="11" t="s">
        <v>571</v>
      </c>
      <c r="D126" s="12" t="s">
        <v>572</v>
      </c>
      <c r="E126" s="13" t="s">
        <v>570</v>
      </c>
      <c r="F126" s="12">
        <v>1</v>
      </c>
      <c r="G126" s="12">
        <v>0.15</v>
      </c>
      <c r="H126" s="15">
        <f t="shared" ref="H126:H139" si="4">F126*G126</f>
        <v>0.15</v>
      </c>
      <c r="I126" s="12" t="s">
        <v>573</v>
      </c>
      <c r="J126" s="12" t="s">
        <v>59</v>
      </c>
      <c r="K126" s="13" t="s">
        <v>574</v>
      </c>
      <c r="L126" s="13" t="s">
        <v>575</v>
      </c>
      <c r="M126" s="13"/>
      <c r="N126" s="3"/>
      <c r="O126" s="3"/>
      <c r="P126" s="3"/>
    </row>
    <row r="127" s="4" customFormat="1" ht="81" spans="2:16">
      <c r="B127" s="14"/>
      <c r="C127" s="11" t="s">
        <v>576</v>
      </c>
      <c r="D127" s="12" t="s">
        <v>577</v>
      </c>
      <c r="E127" s="13" t="s">
        <v>578</v>
      </c>
      <c r="F127" s="12">
        <v>10</v>
      </c>
      <c r="G127" s="12">
        <v>0.3</v>
      </c>
      <c r="H127" s="15">
        <f t="shared" si="4"/>
        <v>3</v>
      </c>
      <c r="I127" s="12" t="s">
        <v>47</v>
      </c>
      <c r="J127" s="12" t="s">
        <v>18</v>
      </c>
      <c r="K127" s="13" t="s">
        <v>579</v>
      </c>
      <c r="L127" s="13" t="s">
        <v>580</v>
      </c>
      <c r="M127" s="13"/>
      <c r="N127" s="3"/>
      <c r="O127" s="3"/>
      <c r="P127" s="3"/>
    </row>
    <row r="128" s="4" customFormat="1" ht="40.5" spans="2:13">
      <c r="B128" s="14"/>
      <c r="C128" s="11" t="s">
        <v>581</v>
      </c>
      <c r="D128" s="16" t="s">
        <v>582</v>
      </c>
      <c r="E128" s="17" t="s">
        <v>583</v>
      </c>
      <c r="F128" s="18">
        <v>1</v>
      </c>
      <c r="G128" s="19">
        <v>0.3</v>
      </c>
      <c r="H128" s="20">
        <f t="shared" si="4"/>
        <v>0.3</v>
      </c>
      <c r="I128" s="30" t="s">
        <v>297</v>
      </c>
      <c r="J128" s="39"/>
      <c r="K128" s="19"/>
      <c r="L128" s="40"/>
      <c r="M128" s="40"/>
    </row>
    <row r="129" s="4" customFormat="1" spans="2:13">
      <c r="B129" s="14"/>
      <c r="C129" s="11" t="s">
        <v>584</v>
      </c>
      <c r="D129" s="16" t="s">
        <v>585</v>
      </c>
      <c r="E129" s="17" t="s">
        <v>583</v>
      </c>
      <c r="F129" s="18">
        <v>1</v>
      </c>
      <c r="G129" s="19">
        <v>0.3</v>
      </c>
      <c r="H129" s="20">
        <f t="shared" si="4"/>
        <v>0.3</v>
      </c>
      <c r="I129" s="39">
        <f>G129*H129</f>
        <v>0.09</v>
      </c>
      <c r="J129" s="39"/>
      <c r="K129" s="19"/>
      <c r="L129" s="40"/>
      <c r="M129" s="40"/>
    </row>
    <row r="130" s="4" customFormat="1" ht="54" spans="2:16">
      <c r="B130" s="14"/>
      <c r="C130" s="11" t="s">
        <v>586</v>
      </c>
      <c r="D130" s="12" t="s">
        <v>587</v>
      </c>
      <c r="E130" s="13" t="s">
        <v>588</v>
      </c>
      <c r="F130" s="12">
        <v>1</v>
      </c>
      <c r="G130" s="12">
        <v>0.8</v>
      </c>
      <c r="H130" s="15">
        <f t="shared" si="4"/>
        <v>0.8</v>
      </c>
      <c r="I130" s="12" t="s">
        <v>213</v>
      </c>
      <c r="J130" s="12" t="s">
        <v>18</v>
      </c>
      <c r="K130" s="13" t="s">
        <v>555</v>
      </c>
      <c r="L130" s="13" t="s">
        <v>556</v>
      </c>
      <c r="M130" s="13"/>
      <c r="N130" s="3"/>
      <c r="O130" s="3"/>
      <c r="P130" s="3"/>
    </row>
    <row r="131" s="4" customFormat="1" ht="40.5" spans="2:16">
      <c r="B131" s="14"/>
      <c r="C131" s="11" t="s">
        <v>589</v>
      </c>
      <c r="D131" s="12" t="s">
        <v>590</v>
      </c>
      <c r="E131" s="13" t="s">
        <v>591</v>
      </c>
      <c r="F131" s="12">
        <v>1</v>
      </c>
      <c r="G131" s="12">
        <v>0.8</v>
      </c>
      <c r="H131" s="15">
        <f t="shared" si="4"/>
        <v>0.8</v>
      </c>
      <c r="I131" s="12" t="s">
        <v>213</v>
      </c>
      <c r="J131" s="12" t="s">
        <v>59</v>
      </c>
      <c r="K131" s="13" t="s">
        <v>592</v>
      </c>
      <c r="L131" s="13" t="s">
        <v>593</v>
      </c>
      <c r="M131" s="13"/>
      <c r="N131" s="3"/>
      <c r="O131" s="3"/>
      <c r="P131" s="3"/>
    </row>
    <row r="132" s="4" customFormat="1" ht="108" spans="2:16">
      <c r="B132" s="14"/>
      <c r="C132" s="11" t="s">
        <v>594</v>
      </c>
      <c r="D132" s="12" t="s">
        <v>595</v>
      </c>
      <c r="E132" s="13" t="s">
        <v>596</v>
      </c>
      <c r="F132" s="12">
        <v>1</v>
      </c>
      <c r="G132" s="12">
        <v>0.99</v>
      </c>
      <c r="H132" s="15">
        <f t="shared" si="4"/>
        <v>0.99</v>
      </c>
      <c r="I132" s="12" t="s">
        <v>597</v>
      </c>
      <c r="J132" s="12" t="s">
        <v>18</v>
      </c>
      <c r="K132" s="13" t="s">
        <v>598</v>
      </c>
      <c r="L132" s="36" t="s">
        <v>599</v>
      </c>
      <c r="M132" s="13"/>
      <c r="N132" s="3"/>
      <c r="O132" s="3"/>
      <c r="P132" s="3"/>
    </row>
    <row r="133" s="4" customFormat="1" ht="162" spans="2:16">
      <c r="B133" s="14"/>
      <c r="C133" s="11" t="s">
        <v>600</v>
      </c>
      <c r="D133" s="12" t="s">
        <v>601</v>
      </c>
      <c r="E133" s="13" t="s">
        <v>602</v>
      </c>
      <c r="F133" s="12">
        <v>1</v>
      </c>
      <c r="G133" s="12">
        <v>0.99</v>
      </c>
      <c r="H133" s="15">
        <f t="shared" si="4"/>
        <v>0.99</v>
      </c>
      <c r="I133" s="12" t="s">
        <v>597</v>
      </c>
      <c r="J133" s="12" t="s">
        <v>18</v>
      </c>
      <c r="K133" s="13" t="s">
        <v>598</v>
      </c>
      <c r="L133" s="13" t="s">
        <v>603</v>
      </c>
      <c r="M133" s="13"/>
      <c r="N133" s="3"/>
      <c r="O133" s="3"/>
      <c r="P133" s="3"/>
    </row>
    <row r="134" s="4" customFormat="1" ht="67.5" spans="2:16">
      <c r="B134" s="14"/>
      <c r="C134" s="11" t="s">
        <v>604</v>
      </c>
      <c r="D134" s="12" t="s">
        <v>605</v>
      </c>
      <c r="E134" s="13" t="s">
        <v>606</v>
      </c>
      <c r="F134" s="12">
        <v>1</v>
      </c>
      <c r="G134" s="12">
        <v>0.99</v>
      </c>
      <c r="H134" s="15">
        <f t="shared" si="4"/>
        <v>0.99</v>
      </c>
      <c r="I134" s="12" t="s">
        <v>597</v>
      </c>
      <c r="J134" s="12" t="s">
        <v>18</v>
      </c>
      <c r="K134" s="13" t="s">
        <v>598</v>
      </c>
      <c r="L134" s="13" t="s">
        <v>607</v>
      </c>
      <c r="M134" s="13"/>
      <c r="N134" s="3"/>
      <c r="O134" s="3"/>
      <c r="P134" s="3"/>
    </row>
    <row r="135" s="4" customFormat="1" ht="81" spans="2:13">
      <c r="B135" s="14"/>
      <c r="C135" s="11" t="s">
        <v>608</v>
      </c>
      <c r="D135" s="12" t="s">
        <v>609</v>
      </c>
      <c r="E135" s="13" t="s">
        <v>610</v>
      </c>
      <c r="F135" s="12">
        <v>2</v>
      </c>
      <c r="G135" s="12">
        <v>0.99</v>
      </c>
      <c r="H135" s="15">
        <f t="shared" si="4"/>
        <v>1.98</v>
      </c>
      <c r="I135" s="12" t="s">
        <v>597</v>
      </c>
      <c r="J135" s="12" t="s">
        <v>18</v>
      </c>
      <c r="K135" s="13" t="s">
        <v>598</v>
      </c>
      <c r="L135" s="13" t="s">
        <v>611</v>
      </c>
      <c r="M135" s="13"/>
    </row>
    <row r="136" s="4" customFormat="1" ht="81" spans="2:16">
      <c r="B136" s="14"/>
      <c r="C136" s="11" t="s">
        <v>612</v>
      </c>
      <c r="D136" s="12" t="s">
        <v>613</v>
      </c>
      <c r="E136" s="13" t="s">
        <v>614</v>
      </c>
      <c r="F136" s="12">
        <v>2</v>
      </c>
      <c r="G136" s="12">
        <v>0.99</v>
      </c>
      <c r="H136" s="15">
        <f t="shared" si="4"/>
        <v>1.98</v>
      </c>
      <c r="I136" s="12" t="s">
        <v>597</v>
      </c>
      <c r="J136" s="12" t="s">
        <v>18</v>
      </c>
      <c r="K136" s="13" t="s">
        <v>598</v>
      </c>
      <c r="L136" s="13" t="s">
        <v>615</v>
      </c>
      <c r="M136" s="13"/>
      <c r="N136" s="3"/>
      <c r="O136" s="3"/>
      <c r="P136" s="3"/>
    </row>
    <row r="137" s="4" customFormat="1" ht="95.25" spans="2:16">
      <c r="B137" s="14"/>
      <c r="C137" s="11" t="s">
        <v>616</v>
      </c>
      <c r="D137" s="12" t="s">
        <v>617</v>
      </c>
      <c r="E137" s="13" t="s">
        <v>618</v>
      </c>
      <c r="F137" s="12">
        <v>4</v>
      </c>
      <c r="G137" s="12">
        <v>0.96</v>
      </c>
      <c r="H137" s="15">
        <f t="shared" si="4"/>
        <v>3.84</v>
      </c>
      <c r="I137" s="12" t="s">
        <v>76</v>
      </c>
      <c r="J137" s="12" t="s">
        <v>59</v>
      </c>
      <c r="K137" s="13" t="s">
        <v>619</v>
      </c>
      <c r="L137" s="13" t="s">
        <v>620</v>
      </c>
      <c r="M137" s="13"/>
      <c r="N137" s="3"/>
      <c r="O137" s="3"/>
      <c r="P137" s="3"/>
    </row>
    <row r="138" s="4" customFormat="1" ht="94.5" spans="2:16">
      <c r="B138" s="14"/>
      <c r="C138" s="11" t="s">
        <v>621</v>
      </c>
      <c r="D138" s="12" t="s">
        <v>622</v>
      </c>
      <c r="E138" s="13" t="s">
        <v>623</v>
      </c>
      <c r="F138" s="12">
        <v>15</v>
      </c>
      <c r="G138" s="12">
        <v>0.65</v>
      </c>
      <c r="H138" s="15">
        <f t="shared" si="4"/>
        <v>9.75</v>
      </c>
      <c r="I138" s="12" t="s">
        <v>573</v>
      </c>
      <c r="J138" s="12" t="s">
        <v>18</v>
      </c>
      <c r="K138" s="13" t="s">
        <v>624</v>
      </c>
      <c r="L138" s="13" t="s">
        <v>625</v>
      </c>
      <c r="M138" s="13"/>
      <c r="N138" s="3"/>
      <c r="O138" s="3"/>
      <c r="P138" s="3"/>
    </row>
    <row r="139" s="4" customFormat="1" ht="162" spans="2:16">
      <c r="B139" s="21"/>
      <c r="C139" s="11" t="s">
        <v>626</v>
      </c>
      <c r="D139" s="12" t="s">
        <v>627</v>
      </c>
      <c r="E139" s="13" t="s">
        <v>628</v>
      </c>
      <c r="F139" s="12">
        <v>2</v>
      </c>
      <c r="G139" s="12">
        <v>0.5</v>
      </c>
      <c r="H139" s="15">
        <f t="shared" si="4"/>
        <v>1</v>
      </c>
      <c r="I139" s="12" t="s">
        <v>76</v>
      </c>
      <c r="J139" s="12" t="s">
        <v>307</v>
      </c>
      <c r="K139" s="13" t="s">
        <v>629</v>
      </c>
      <c r="L139" s="13" t="s">
        <v>630</v>
      </c>
      <c r="M139" s="13"/>
      <c r="N139" s="3"/>
      <c r="O139" s="3"/>
      <c r="P139" s="3"/>
    </row>
    <row r="140" s="5" customFormat="1" ht="24" customHeight="1" spans="1:16">
      <c r="A140" s="25" t="s">
        <v>631</v>
      </c>
      <c r="B140" s="25"/>
      <c r="C140" s="25"/>
      <c r="D140" s="25"/>
      <c r="E140" s="25"/>
      <c r="F140" s="23">
        <f>SUM(F62:F139)</f>
        <v>1079</v>
      </c>
      <c r="G140" s="23"/>
      <c r="H140" s="24">
        <f>SUM(H62:H139)</f>
        <v>504.49</v>
      </c>
      <c r="I140" s="23"/>
      <c r="J140" s="23"/>
      <c r="K140" s="32"/>
      <c r="L140" s="32"/>
      <c r="M140" s="32"/>
      <c r="N140" s="2"/>
      <c r="O140" s="2"/>
      <c r="P140" s="2"/>
    </row>
    <row r="141" s="4" customFormat="1" spans="2:16">
      <c r="B141" s="10" t="s">
        <v>632</v>
      </c>
      <c r="C141" s="11" t="s">
        <v>633</v>
      </c>
      <c r="D141" s="15" t="s">
        <v>634</v>
      </c>
      <c r="E141" s="26" t="s">
        <v>635</v>
      </c>
      <c r="F141" s="15">
        <v>4</v>
      </c>
      <c r="G141" s="15">
        <v>0.06</v>
      </c>
      <c r="H141" s="15">
        <f t="shared" ref="H141:H204" si="5">F141*G141</f>
        <v>0.24</v>
      </c>
      <c r="I141" s="15" t="s">
        <v>164</v>
      </c>
      <c r="J141" s="33"/>
      <c r="K141" s="34"/>
      <c r="L141" s="34"/>
      <c r="M141" s="34"/>
      <c r="N141" s="3"/>
      <c r="O141" s="3"/>
      <c r="P141" s="3"/>
    </row>
    <row r="142" s="4" customFormat="1" spans="2:13">
      <c r="B142" s="14"/>
      <c r="C142" s="11" t="s">
        <v>636</v>
      </c>
      <c r="D142" s="15" t="s">
        <v>637</v>
      </c>
      <c r="E142" s="26" t="s">
        <v>638</v>
      </c>
      <c r="F142" s="15">
        <v>4</v>
      </c>
      <c r="G142" s="15">
        <v>0.015</v>
      </c>
      <c r="H142" s="15">
        <f t="shared" si="5"/>
        <v>0.06</v>
      </c>
      <c r="I142" s="15" t="s">
        <v>213</v>
      </c>
      <c r="J142" s="33"/>
      <c r="K142" s="34"/>
      <c r="L142" s="34"/>
      <c r="M142" s="34"/>
    </row>
    <row r="143" s="4" customFormat="1" ht="40.5" spans="2:16">
      <c r="B143" s="14"/>
      <c r="C143" s="11" t="s">
        <v>639</v>
      </c>
      <c r="D143" s="12" t="s">
        <v>640</v>
      </c>
      <c r="E143" s="13" t="s">
        <v>641</v>
      </c>
      <c r="F143" s="12">
        <v>4</v>
      </c>
      <c r="G143" s="12">
        <v>0.2</v>
      </c>
      <c r="H143" s="15">
        <f t="shared" si="5"/>
        <v>0.8</v>
      </c>
      <c r="I143" s="12" t="s">
        <v>213</v>
      </c>
      <c r="J143" s="12" t="s">
        <v>18</v>
      </c>
      <c r="K143" s="13" t="s">
        <v>642</v>
      </c>
      <c r="L143" s="13" t="s">
        <v>643</v>
      </c>
      <c r="M143" s="13"/>
      <c r="N143" s="3"/>
      <c r="O143" s="3"/>
      <c r="P143" s="3"/>
    </row>
    <row r="144" s="4" customFormat="1" spans="2:16">
      <c r="B144" s="14"/>
      <c r="C144" s="11" t="s">
        <v>644</v>
      </c>
      <c r="D144" s="15" t="s">
        <v>645</v>
      </c>
      <c r="E144" s="26" t="s">
        <v>646</v>
      </c>
      <c r="F144" s="15">
        <v>6</v>
      </c>
      <c r="G144" s="15">
        <v>0.0058</v>
      </c>
      <c r="H144" s="15">
        <f t="shared" si="5"/>
        <v>0.0348</v>
      </c>
      <c r="I144" s="15" t="s">
        <v>213</v>
      </c>
      <c r="J144" s="33"/>
      <c r="K144" s="34"/>
      <c r="L144" s="34"/>
      <c r="M144" s="34"/>
      <c r="N144" s="3"/>
      <c r="O144" s="3"/>
      <c r="P144" s="3"/>
    </row>
    <row r="145" s="4" customFormat="1" spans="2:16">
      <c r="B145" s="14"/>
      <c r="C145" s="11" t="s">
        <v>647</v>
      </c>
      <c r="D145" s="15" t="s">
        <v>648</v>
      </c>
      <c r="E145" s="26" t="s">
        <v>649</v>
      </c>
      <c r="F145" s="15">
        <v>15</v>
      </c>
      <c r="G145" s="15">
        <v>0.005</v>
      </c>
      <c r="H145" s="15">
        <f t="shared" si="5"/>
        <v>0.075</v>
      </c>
      <c r="I145" s="15" t="s">
        <v>213</v>
      </c>
      <c r="J145" s="33"/>
      <c r="K145" s="34"/>
      <c r="L145" s="34"/>
      <c r="M145" s="34"/>
      <c r="N145" s="3"/>
      <c r="O145" s="3"/>
      <c r="P145" s="3"/>
    </row>
    <row r="146" s="4" customFormat="1" ht="40.5" spans="2:13">
      <c r="B146" s="14"/>
      <c r="C146" s="11" t="s">
        <v>650</v>
      </c>
      <c r="D146" s="12" t="s">
        <v>651</v>
      </c>
      <c r="E146" s="13" t="s">
        <v>652</v>
      </c>
      <c r="F146" s="12">
        <v>2</v>
      </c>
      <c r="G146" s="12">
        <v>0.3</v>
      </c>
      <c r="H146" s="15">
        <f t="shared" si="5"/>
        <v>0.6</v>
      </c>
      <c r="I146" s="12" t="s">
        <v>653</v>
      </c>
      <c r="J146" s="12" t="s">
        <v>59</v>
      </c>
      <c r="K146" s="13" t="s">
        <v>654</v>
      </c>
      <c r="L146" s="13" t="s">
        <v>655</v>
      </c>
      <c r="M146" s="13"/>
    </row>
    <row r="147" s="4" customFormat="1" ht="40.5" spans="2:16">
      <c r="B147" s="14"/>
      <c r="C147" s="11" t="s">
        <v>656</v>
      </c>
      <c r="D147" s="12" t="s">
        <v>657</v>
      </c>
      <c r="E147" s="13" t="s">
        <v>658</v>
      </c>
      <c r="F147" s="12">
        <v>2</v>
      </c>
      <c r="G147" s="12">
        <v>0.3</v>
      </c>
      <c r="H147" s="15">
        <f t="shared" si="5"/>
        <v>0.6</v>
      </c>
      <c r="I147" s="12" t="s">
        <v>653</v>
      </c>
      <c r="J147" s="12" t="s">
        <v>59</v>
      </c>
      <c r="K147" s="13" t="s">
        <v>654</v>
      </c>
      <c r="L147" s="13" t="s">
        <v>659</v>
      </c>
      <c r="M147" s="13"/>
      <c r="N147" s="3"/>
      <c r="O147" s="3"/>
      <c r="P147" s="3"/>
    </row>
    <row r="148" s="4" customFormat="1" ht="40.5" spans="2:16">
      <c r="B148" s="14"/>
      <c r="C148" s="11" t="s">
        <v>660</v>
      </c>
      <c r="D148" s="12" t="s">
        <v>661</v>
      </c>
      <c r="E148" s="13" t="s">
        <v>662</v>
      </c>
      <c r="F148" s="12">
        <v>1</v>
      </c>
      <c r="G148" s="12">
        <v>0.6</v>
      </c>
      <c r="H148" s="15">
        <f t="shared" si="5"/>
        <v>0.6</v>
      </c>
      <c r="I148" s="12" t="s">
        <v>653</v>
      </c>
      <c r="J148" s="12" t="s">
        <v>59</v>
      </c>
      <c r="K148" s="13" t="s">
        <v>654</v>
      </c>
      <c r="L148" s="13" t="s">
        <v>663</v>
      </c>
      <c r="M148" s="13"/>
      <c r="N148" s="6"/>
      <c r="O148" s="6"/>
      <c r="P148" s="6"/>
    </row>
    <row r="149" s="4" customFormat="1" ht="94.5" spans="2:13">
      <c r="B149" s="14"/>
      <c r="C149" s="11" t="s">
        <v>664</v>
      </c>
      <c r="D149" s="12" t="s">
        <v>665</v>
      </c>
      <c r="E149" s="13" t="s">
        <v>666</v>
      </c>
      <c r="F149" s="12">
        <v>5</v>
      </c>
      <c r="G149" s="12">
        <v>0.4</v>
      </c>
      <c r="H149" s="15">
        <f t="shared" si="5"/>
        <v>2</v>
      </c>
      <c r="I149" s="12" t="s">
        <v>391</v>
      </c>
      <c r="J149" s="12" t="s">
        <v>307</v>
      </c>
      <c r="K149" s="13" t="s">
        <v>667</v>
      </c>
      <c r="L149" s="13" t="s">
        <v>668</v>
      </c>
      <c r="M149" s="13"/>
    </row>
    <row r="150" s="4" customFormat="1" spans="2:13">
      <c r="B150" s="14"/>
      <c r="C150" s="11" t="s">
        <v>669</v>
      </c>
      <c r="D150" s="15" t="s">
        <v>670</v>
      </c>
      <c r="E150" s="26" t="s">
        <v>671</v>
      </c>
      <c r="F150" s="15">
        <v>10</v>
      </c>
      <c r="G150" s="15">
        <v>0.02</v>
      </c>
      <c r="H150" s="15">
        <f t="shared" si="5"/>
        <v>0.2</v>
      </c>
      <c r="I150" s="15" t="s">
        <v>391</v>
      </c>
      <c r="J150" s="33"/>
      <c r="K150" s="34"/>
      <c r="L150" s="34"/>
      <c r="M150" s="34"/>
    </row>
    <row r="151" s="4" customFormat="1" spans="2:13">
      <c r="B151" s="14"/>
      <c r="C151" s="11" t="s">
        <v>672</v>
      </c>
      <c r="D151" s="15" t="s">
        <v>673</v>
      </c>
      <c r="E151" s="26" t="s">
        <v>674</v>
      </c>
      <c r="F151" s="15">
        <v>10</v>
      </c>
      <c r="G151" s="15">
        <v>0.01</v>
      </c>
      <c r="H151" s="15">
        <f t="shared" si="5"/>
        <v>0.1</v>
      </c>
      <c r="I151" s="15" t="s">
        <v>391</v>
      </c>
      <c r="J151" s="33"/>
      <c r="K151" s="34"/>
      <c r="L151" s="34"/>
      <c r="M151" s="34"/>
    </row>
    <row r="152" s="4" customFormat="1" ht="81" spans="2:13">
      <c r="B152" s="14"/>
      <c r="C152" s="11" t="s">
        <v>675</v>
      </c>
      <c r="D152" s="12" t="s">
        <v>676</v>
      </c>
      <c r="E152" s="13" t="s">
        <v>677</v>
      </c>
      <c r="F152" s="12">
        <v>5</v>
      </c>
      <c r="G152" s="12">
        <v>0.4</v>
      </c>
      <c r="H152" s="15">
        <f t="shared" si="5"/>
        <v>2</v>
      </c>
      <c r="I152" s="12" t="s">
        <v>391</v>
      </c>
      <c r="J152" s="12" t="s">
        <v>307</v>
      </c>
      <c r="K152" s="13" t="s">
        <v>678</v>
      </c>
      <c r="L152" s="13" t="s">
        <v>679</v>
      </c>
      <c r="M152" s="13"/>
    </row>
    <row r="153" s="4" customFormat="1" ht="67.5" spans="2:13">
      <c r="B153" s="14"/>
      <c r="C153" s="11" t="s">
        <v>680</v>
      </c>
      <c r="D153" s="12" t="s">
        <v>681</v>
      </c>
      <c r="E153" s="13" t="s">
        <v>682</v>
      </c>
      <c r="F153" s="12">
        <v>5</v>
      </c>
      <c r="G153" s="12">
        <v>0.8</v>
      </c>
      <c r="H153" s="15">
        <f t="shared" si="5"/>
        <v>4</v>
      </c>
      <c r="I153" s="12" t="s">
        <v>391</v>
      </c>
      <c r="J153" s="12" t="s">
        <v>307</v>
      </c>
      <c r="K153" s="13" t="s">
        <v>683</v>
      </c>
      <c r="L153" s="13" t="s">
        <v>421</v>
      </c>
      <c r="M153" s="13"/>
    </row>
    <row r="154" s="4" customFormat="1" spans="2:13">
      <c r="B154" s="14"/>
      <c r="C154" s="11" t="s">
        <v>684</v>
      </c>
      <c r="D154" s="15" t="s">
        <v>685</v>
      </c>
      <c r="E154" s="26" t="s">
        <v>686</v>
      </c>
      <c r="F154" s="15">
        <v>6</v>
      </c>
      <c r="G154" s="15">
        <v>0.02</v>
      </c>
      <c r="H154" s="15">
        <f t="shared" si="5"/>
        <v>0.12</v>
      </c>
      <c r="I154" s="15" t="s">
        <v>391</v>
      </c>
      <c r="J154" s="33"/>
      <c r="K154" s="34"/>
      <c r="L154" s="34"/>
      <c r="M154" s="34"/>
    </row>
    <row r="155" s="4" customFormat="1" spans="2:13">
      <c r="B155" s="14"/>
      <c r="C155" s="11" t="s">
        <v>687</v>
      </c>
      <c r="D155" s="15" t="s">
        <v>688</v>
      </c>
      <c r="E155" s="26" t="s">
        <v>689</v>
      </c>
      <c r="F155" s="15">
        <v>2</v>
      </c>
      <c r="G155" s="15">
        <v>0.1</v>
      </c>
      <c r="H155" s="15">
        <f t="shared" si="5"/>
        <v>0.2</v>
      </c>
      <c r="I155" s="15" t="s">
        <v>391</v>
      </c>
      <c r="J155" s="33"/>
      <c r="K155" s="34"/>
      <c r="L155" s="34"/>
      <c r="M155" s="34"/>
    </row>
    <row r="156" s="4" customFormat="1" ht="108" spans="2:13">
      <c r="B156" s="14"/>
      <c r="C156" s="11" t="s">
        <v>690</v>
      </c>
      <c r="D156" s="12" t="s">
        <v>691</v>
      </c>
      <c r="E156" s="13" t="s">
        <v>692</v>
      </c>
      <c r="F156" s="12">
        <v>5</v>
      </c>
      <c r="G156" s="12">
        <v>0.5</v>
      </c>
      <c r="H156" s="15">
        <f t="shared" si="5"/>
        <v>2.5</v>
      </c>
      <c r="I156" s="12" t="s">
        <v>391</v>
      </c>
      <c r="J156" s="12" t="s">
        <v>307</v>
      </c>
      <c r="K156" s="13" t="s">
        <v>693</v>
      </c>
      <c r="L156" s="13" t="s">
        <v>694</v>
      </c>
      <c r="M156" s="13"/>
    </row>
    <row r="157" s="4" customFormat="1" spans="2:13">
      <c r="B157" s="14"/>
      <c r="C157" s="11" t="s">
        <v>695</v>
      </c>
      <c r="D157" s="15" t="s">
        <v>696</v>
      </c>
      <c r="E157" s="26" t="s">
        <v>697</v>
      </c>
      <c r="F157" s="15">
        <v>10</v>
      </c>
      <c r="G157" s="15">
        <v>0.01</v>
      </c>
      <c r="H157" s="15">
        <f t="shared" si="5"/>
        <v>0.1</v>
      </c>
      <c r="I157" s="15" t="s">
        <v>391</v>
      </c>
      <c r="J157" s="33"/>
      <c r="K157" s="34"/>
      <c r="L157" s="34"/>
      <c r="M157" s="34"/>
    </row>
    <row r="158" s="4" customFormat="1" ht="81" spans="2:13">
      <c r="B158" s="14"/>
      <c r="C158" s="11" t="s">
        <v>698</v>
      </c>
      <c r="D158" s="12" t="s">
        <v>699</v>
      </c>
      <c r="E158" s="13" t="s">
        <v>700</v>
      </c>
      <c r="F158" s="12">
        <v>5</v>
      </c>
      <c r="G158" s="12">
        <v>0.5</v>
      </c>
      <c r="H158" s="15">
        <f t="shared" si="5"/>
        <v>2.5</v>
      </c>
      <c r="I158" s="12" t="s">
        <v>391</v>
      </c>
      <c r="J158" s="12" t="s">
        <v>307</v>
      </c>
      <c r="K158" s="13" t="s">
        <v>701</v>
      </c>
      <c r="L158" s="13" t="s">
        <v>702</v>
      </c>
      <c r="M158" s="13"/>
    </row>
    <row r="159" s="4" customFormat="1" spans="2:13">
      <c r="B159" s="14"/>
      <c r="C159" s="11" t="s">
        <v>703</v>
      </c>
      <c r="D159" s="15" t="s">
        <v>704</v>
      </c>
      <c r="E159" s="26" t="s">
        <v>705</v>
      </c>
      <c r="F159" s="15">
        <v>10</v>
      </c>
      <c r="G159" s="15">
        <v>0.02</v>
      </c>
      <c r="H159" s="15">
        <f t="shared" si="5"/>
        <v>0.2</v>
      </c>
      <c r="I159" s="15" t="s">
        <v>391</v>
      </c>
      <c r="J159" s="33"/>
      <c r="K159" s="34"/>
      <c r="L159" s="34"/>
      <c r="M159" s="34"/>
    </row>
    <row r="160" s="4" customFormat="1" spans="2:13">
      <c r="B160" s="14"/>
      <c r="C160" s="11" t="s">
        <v>706</v>
      </c>
      <c r="D160" s="15" t="s">
        <v>707</v>
      </c>
      <c r="E160" s="26" t="s">
        <v>708</v>
      </c>
      <c r="F160" s="15">
        <v>10</v>
      </c>
      <c r="G160" s="15">
        <v>0.01</v>
      </c>
      <c r="H160" s="15">
        <f t="shared" si="5"/>
        <v>0.1</v>
      </c>
      <c r="I160" s="15" t="s">
        <v>391</v>
      </c>
      <c r="J160" s="33"/>
      <c r="K160" s="34"/>
      <c r="L160" s="34"/>
      <c r="M160" s="34"/>
    </row>
    <row r="161" s="4" customFormat="1" spans="2:13">
      <c r="B161" s="14"/>
      <c r="C161" s="11" t="s">
        <v>709</v>
      </c>
      <c r="D161" s="15" t="s">
        <v>710</v>
      </c>
      <c r="E161" s="26" t="s">
        <v>711</v>
      </c>
      <c r="F161" s="15">
        <v>2</v>
      </c>
      <c r="G161" s="15">
        <v>0.1</v>
      </c>
      <c r="H161" s="15">
        <f t="shared" si="5"/>
        <v>0.2</v>
      </c>
      <c r="I161" s="15" t="s">
        <v>391</v>
      </c>
      <c r="J161" s="33"/>
      <c r="K161" s="34"/>
      <c r="L161" s="34"/>
      <c r="M161" s="34"/>
    </row>
    <row r="162" s="4" customFormat="1" ht="54" spans="2:13">
      <c r="B162" s="14"/>
      <c r="C162" s="11" t="s">
        <v>712</v>
      </c>
      <c r="D162" s="12" t="s">
        <v>713</v>
      </c>
      <c r="E162" s="13" t="s">
        <v>714</v>
      </c>
      <c r="F162" s="12">
        <v>8</v>
      </c>
      <c r="G162" s="12">
        <v>0.2</v>
      </c>
      <c r="H162" s="15">
        <f t="shared" si="5"/>
        <v>1.6</v>
      </c>
      <c r="I162" s="12" t="s">
        <v>391</v>
      </c>
      <c r="J162" s="12" t="s">
        <v>307</v>
      </c>
      <c r="K162" s="13" t="s">
        <v>715</v>
      </c>
      <c r="L162" s="13" t="s">
        <v>716</v>
      </c>
      <c r="M162" s="13"/>
    </row>
    <row r="163" s="4" customFormat="1" ht="54" spans="2:13">
      <c r="B163" s="14"/>
      <c r="C163" s="11" t="s">
        <v>717</v>
      </c>
      <c r="D163" s="12" t="s">
        <v>718</v>
      </c>
      <c r="E163" s="13" t="s">
        <v>719</v>
      </c>
      <c r="F163" s="12">
        <v>5</v>
      </c>
      <c r="G163" s="12">
        <v>0.4</v>
      </c>
      <c r="H163" s="15">
        <f t="shared" si="5"/>
        <v>2</v>
      </c>
      <c r="I163" s="12" t="s">
        <v>391</v>
      </c>
      <c r="J163" s="12" t="s">
        <v>307</v>
      </c>
      <c r="K163" s="13" t="s">
        <v>715</v>
      </c>
      <c r="L163" s="13" t="s">
        <v>716</v>
      </c>
      <c r="M163" s="13"/>
    </row>
    <row r="164" s="4" customFormat="1" spans="2:13">
      <c r="B164" s="14"/>
      <c r="C164" s="11" t="s">
        <v>720</v>
      </c>
      <c r="D164" s="15" t="s">
        <v>721</v>
      </c>
      <c r="E164" s="26" t="s">
        <v>722</v>
      </c>
      <c r="F164" s="15">
        <v>6</v>
      </c>
      <c r="G164" s="15">
        <v>0.08</v>
      </c>
      <c r="H164" s="15">
        <f t="shared" si="5"/>
        <v>0.48</v>
      </c>
      <c r="I164" s="15" t="s">
        <v>391</v>
      </c>
      <c r="J164" s="33"/>
      <c r="K164" s="34"/>
      <c r="L164" s="34"/>
      <c r="M164" s="34"/>
    </row>
    <row r="165" s="4" customFormat="1" spans="2:13">
      <c r="B165" s="14"/>
      <c r="C165" s="11" t="s">
        <v>723</v>
      </c>
      <c r="D165" s="15" t="s">
        <v>724</v>
      </c>
      <c r="E165" s="26" t="s">
        <v>725</v>
      </c>
      <c r="F165" s="15">
        <v>3</v>
      </c>
      <c r="G165" s="15">
        <v>0.048</v>
      </c>
      <c r="H165" s="15">
        <f t="shared" si="5"/>
        <v>0.144</v>
      </c>
      <c r="I165" s="15" t="s">
        <v>726</v>
      </c>
      <c r="J165" s="33"/>
      <c r="K165" s="34"/>
      <c r="L165" s="34"/>
      <c r="M165" s="34"/>
    </row>
    <row r="166" s="4" customFormat="1" spans="2:13">
      <c r="B166" s="14"/>
      <c r="C166" s="11" t="s">
        <v>727</v>
      </c>
      <c r="D166" s="15" t="s">
        <v>728</v>
      </c>
      <c r="E166" s="26" t="s">
        <v>729</v>
      </c>
      <c r="F166" s="15">
        <v>3</v>
      </c>
      <c r="G166" s="15">
        <v>0.048</v>
      </c>
      <c r="H166" s="15">
        <f t="shared" si="5"/>
        <v>0.144</v>
      </c>
      <c r="I166" s="15" t="s">
        <v>726</v>
      </c>
      <c r="J166" s="33"/>
      <c r="K166" s="34"/>
      <c r="L166" s="34"/>
      <c r="M166" s="34"/>
    </row>
    <row r="167" s="4" customFormat="1" ht="40.5" spans="2:13">
      <c r="B167" s="14"/>
      <c r="C167" s="11" t="s">
        <v>730</v>
      </c>
      <c r="D167" s="12" t="s">
        <v>731</v>
      </c>
      <c r="E167" s="13" t="s">
        <v>732</v>
      </c>
      <c r="F167" s="12">
        <v>3</v>
      </c>
      <c r="G167" s="12">
        <v>0.328</v>
      </c>
      <c r="H167" s="15">
        <f t="shared" si="5"/>
        <v>0.984</v>
      </c>
      <c r="I167" s="12" t="s">
        <v>391</v>
      </c>
      <c r="J167" s="12" t="s">
        <v>307</v>
      </c>
      <c r="K167" s="13" t="s">
        <v>733</v>
      </c>
      <c r="L167" s="13" t="s">
        <v>734</v>
      </c>
      <c r="M167" s="13"/>
    </row>
    <row r="168" s="4" customFormat="1" ht="40.5" spans="2:13">
      <c r="B168" s="14"/>
      <c r="C168" s="11" t="s">
        <v>735</v>
      </c>
      <c r="D168" s="12" t="s">
        <v>736</v>
      </c>
      <c r="E168" s="13" t="s">
        <v>732</v>
      </c>
      <c r="F168" s="12">
        <v>3</v>
      </c>
      <c r="G168" s="12">
        <v>0.328</v>
      </c>
      <c r="H168" s="15">
        <f t="shared" si="5"/>
        <v>0.984</v>
      </c>
      <c r="I168" s="12" t="s">
        <v>391</v>
      </c>
      <c r="J168" s="12" t="s">
        <v>307</v>
      </c>
      <c r="K168" s="13" t="s">
        <v>737</v>
      </c>
      <c r="L168" s="13" t="s">
        <v>734</v>
      </c>
      <c r="M168" s="13"/>
    </row>
    <row r="169" s="4" customFormat="1" spans="2:13">
      <c r="B169" s="14"/>
      <c r="C169" s="11" t="s">
        <v>738</v>
      </c>
      <c r="D169" s="15" t="s">
        <v>739</v>
      </c>
      <c r="E169" s="26" t="s">
        <v>740</v>
      </c>
      <c r="F169" s="15">
        <v>3</v>
      </c>
      <c r="G169" s="15">
        <v>0.11</v>
      </c>
      <c r="H169" s="15">
        <f t="shared" si="5"/>
        <v>0.33</v>
      </c>
      <c r="I169" s="15" t="s">
        <v>726</v>
      </c>
      <c r="J169" s="33"/>
      <c r="K169" s="34"/>
      <c r="L169" s="34"/>
      <c r="M169" s="34"/>
    </row>
    <row r="170" s="4" customFormat="1" ht="40.5" spans="2:13">
      <c r="B170" s="14"/>
      <c r="C170" s="11" t="s">
        <v>741</v>
      </c>
      <c r="D170" s="12" t="s">
        <v>742</v>
      </c>
      <c r="E170" s="13" t="s">
        <v>732</v>
      </c>
      <c r="F170" s="12">
        <v>3</v>
      </c>
      <c r="G170" s="12">
        <v>0.328</v>
      </c>
      <c r="H170" s="15">
        <f t="shared" si="5"/>
        <v>0.984</v>
      </c>
      <c r="I170" s="12" t="s">
        <v>391</v>
      </c>
      <c r="J170" s="12" t="s">
        <v>307</v>
      </c>
      <c r="K170" s="13" t="s">
        <v>743</v>
      </c>
      <c r="L170" s="13" t="s">
        <v>734</v>
      </c>
      <c r="M170" s="13"/>
    </row>
    <row r="171" s="4" customFormat="1" spans="2:13">
      <c r="B171" s="14"/>
      <c r="C171" s="11" t="s">
        <v>744</v>
      </c>
      <c r="D171" s="15" t="s">
        <v>745</v>
      </c>
      <c r="E171" s="26" t="s">
        <v>746</v>
      </c>
      <c r="F171" s="15">
        <v>3</v>
      </c>
      <c r="G171" s="15">
        <v>0.11</v>
      </c>
      <c r="H171" s="15">
        <f t="shared" si="5"/>
        <v>0.33</v>
      </c>
      <c r="I171" s="15" t="s">
        <v>726</v>
      </c>
      <c r="J171" s="33"/>
      <c r="K171" s="34"/>
      <c r="L171" s="34"/>
      <c r="M171" s="34"/>
    </row>
    <row r="172" s="4" customFormat="1" ht="40.5" spans="2:13">
      <c r="B172" s="14"/>
      <c r="C172" s="11" t="s">
        <v>747</v>
      </c>
      <c r="D172" s="12" t="s">
        <v>748</v>
      </c>
      <c r="E172" s="13" t="s">
        <v>732</v>
      </c>
      <c r="F172" s="12">
        <v>3</v>
      </c>
      <c r="G172" s="12">
        <v>0.328</v>
      </c>
      <c r="H172" s="15">
        <f t="shared" si="5"/>
        <v>0.984</v>
      </c>
      <c r="I172" s="12" t="s">
        <v>391</v>
      </c>
      <c r="J172" s="12" t="s">
        <v>307</v>
      </c>
      <c r="K172" s="13" t="s">
        <v>749</v>
      </c>
      <c r="L172" s="13" t="s">
        <v>734</v>
      </c>
      <c r="M172" s="13"/>
    </row>
    <row r="173" s="4" customFormat="1" spans="2:13">
      <c r="B173" s="14"/>
      <c r="C173" s="11" t="s">
        <v>750</v>
      </c>
      <c r="D173" s="15" t="s">
        <v>751</v>
      </c>
      <c r="E173" s="26" t="s">
        <v>752</v>
      </c>
      <c r="F173" s="15">
        <v>3</v>
      </c>
      <c r="G173" s="15">
        <v>0.11</v>
      </c>
      <c r="H173" s="15">
        <f t="shared" si="5"/>
        <v>0.33</v>
      </c>
      <c r="I173" s="15" t="s">
        <v>726</v>
      </c>
      <c r="J173" s="33"/>
      <c r="K173" s="34"/>
      <c r="L173" s="34"/>
      <c r="M173" s="34"/>
    </row>
    <row r="174" s="4" customFormat="1" ht="40.5" spans="2:13">
      <c r="B174" s="14"/>
      <c r="C174" s="11" t="s">
        <v>753</v>
      </c>
      <c r="D174" s="12" t="s">
        <v>754</v>
      </c>
      <c r="E174" s="13" t="s">
        <v>755</v>
      </c>
      <c r="F174" s="12">
        <v>3</v>
      </c>
      <c r="G174" s="12">
        <v>0.265</v>
      </c>
      <c r="H174" s="15">
        <f t="shared" si="5"/>
        <v>0.795</v>
      </c>
      <c r="I174" s="12" t="s">
        <v>391</v>
      </c>
      <c r="J174" s="12" t="s">
        <v>307</v>
      </c>
      <c r="K174" s="13" t="s">
        <v>756</v>
      </c>
      <c r="L174" s="13" t="s">
        <v>734</v>
      </c>
      <c r="M174" s="13"/>
    </row>
    <row r="175" s="4" customFormat="1" spans="2:13">
      <c r="B175" s="14"/>
      <c r="C175" s="11" t="s">
        <v>757</v>
      </c>
      <c r="D175" s="15" t="s">
        <v>758</v>
      </c>
      <c r="E175" s="26" t="s">
        <v>755</v>
      </c>
      <c r="F175" s="15">
        <v>3</v>
      </c>
      <c r="G175" s="15">
        <v>0.098</v>
      </c>
      <c r="H175" s="15">
        <f t="shared" si="5"/>
        <v>0.294</v>
      </c>
      <c r="I175" s="15" t="s">
        <v>726</v>
      </c>
      <c r="J175" s="33"/>
      <c r="K175" s="34"/>
      <c r="L175" s="34"/>
      <c r="M175" s="34"/>
    </row>
    <row r="176" s="4" customFormat="1" spans="2:13">
      <c r="B176" s="14"/>
      <c r="C176" s="11" t="s">
        <v>759</v>
      </c>
      <c r="D176" s="15" t="s">
        <v>760</v>
      </c>
      <c r="E176" s="26" t="s">
        <v>761</v>
      </c>
      <c r="F176" s="15">
        <v>3</v>
      </c>
      <c r="G176" s="15">
        <v>0.11</v>
      </c>
      <c r="H176" s="15">
        <f t="shared" si="5"/>
        <v>0.33</v>
      </c>
      <c r="I176" s="15" t="s">
        <v>726</v>
      </c>
      <c r="J176" s="33"/>
      <c r="K176" s="34"/>
      <c r="L176" s="34"/>
      <c r="M176" s="34"/>
    </row>
    <row r="177" s="4" customFormat="1" ht="40.5" spans="2:13">
      <c r="B177" s="14"/>
      <c r="C177" s="11" t="s">
        <v>762</v>
      </c>
      <c r="D177" s="12" t="s">
        <v>763</v>
      </c>
      <c r="E177" s="13" t="s">
        <v>732</v>
      </c>
      <c r="F177" s="12">
        <v>3</v>
      </c>
      <c r="G177" s="12">
        <v>0.328</v>
      </c>
      <c r="H177" s="15">
        <f t="shared" si="5"/>
        <v>0.984</v>
      </c>
      <c r="I177" s="12" t="s">
        <v>391</v>
      </c>
      <c r="J177" s="12" t="s">
        <v>307</v>
      </c>
      <c r="K177" s="13" t="s">
        <v>764</v>
      </c>
      <c r="L177" s="13" t="s">
        <v>734</v>
      </c>
      <c r="M177" s="13"/>
    </row>
    <row r="178" s="4" customFormat="1" spans="2:13">
      <c r="B178" s="14"/>
      <c r="C178" s="11" t="s">
        <v>765</v>
      </c>
      <c r="D178" s="15" t="s">
        <v>766</v>
      </c>
      <c r="E178" s="26" t="s">
        <v>767</v>
      </c>
      <c r="F178" s="15">
        <v>3</v>
      </c>
      <c r="G178" s="15">
        <v>0.0948</v>
      </c>
      <c r="H178" s="15">
        <f t="shared" si="5"/>
        <v>0.2844</v>
      </c>
      <c r="I178" s="15" t="s">
        <v>726</v>
      </c>
      <c r="J178" s="33"/>
      <c r="K178" s="34"/>
      <c r="L178" s="34"/>
      <c r="M178" s="34"/>
    </row>
    <row r="179" s="4" customFormat="1" spans="2:13">
      <c r="B179" s="14"/>
      <c r="C179" s="11" t="s">
        <v>768</v>
      </c>
      <c r="D179" s="15" t="s">
        <v>769</v>
      </c>
      <c r="E179" s="26" t="s">
        <v>770</v>
      </c>
      <c r="F179" s="15">
        <v>3</v>
      </c>
      <c r="G179" s="15">
        <v>0.0948</v>
      </c>
      <c r="H179" s="15">
        <f t="shared" si="5"/>
        <v>0.2844</v>
      </c>
      <c r="I179" s="15" t="s">
        <v>726</v>
      </c>
      <c r="J179" s="33"/>
      <c r="K179" s="34"/>
      <c r="L179" s="34"/>
      <c r="M179" s="34"/>
    </row>
    <row r="180" s="4" customFormat="1" spans="2:13">
      <c r="B180" s="14"/>
      <c r="C180" s="11" t="s">
        <v>771</v>
      </c>
      <c r="D180" s="15" t="s">
        <v>772</v>
      </c>
      <c r="E180" s="26" t="s">
        <v>773</v>
      </c>
      <c r="F180" s="15">
        <v>3</v>
      </c>
      <c r="G180" s="15">
        <v>0.018</v>
      </c>
      <c r="H180" s="15">
        <f t="shared" si="5"/>
        <v>0.054</v>
      </c>
      <c r="I180" s="15" t="s">
        <v>726</v>
      </c>
      <c r="J180" s="33"/>
      <c r="K180" s="34"/>
      <c r="L180" s="34"/>
      <c r="M180" s="34"/>
    </row>
    <row r="181" s="4" customFormat="1" spans="2:13">
      <c r="B181" s="14"/>
      <c r="C181" s="11" t="s">
        <v>774</v>
      </c>
      <c r="D181" s="15" t="s">
        <v>775</v>
      </c>
      <c r="E181" s="26" t="s">
        <v>776</v>
      </c>
      <c r="F181" s="15">
        <v>3</v>
      </c>
      <c r="G181" s="15">
        <v>0.018</v>
      </c>
      <c r="H181" s="15">
        <f t="shared" si="5"/>
        <v>0.054</v>
      </c>
      <c r="I181" s="15" t="s">
        <v>726</v>
      </c>
      <c r="J181" s="33"/>
      <c r="K181" s="34"/>
      <c r="L181" s="34"/>
      <c r="M181" s="34"/>
    </row>
    <row r="182" s="4" customFormat="1" spans="2:13">
      <c r="B182" s="14"/>
      <c r="C182" s="11" t="s">
        <v>777</v>
      </c>
      <c r="D182" s="15" t="s">
        <v>778</v>
      </c>
      <c r="E182" s="26" t="s">
        <v>779</v>
      </c>
      <c r="F182" s="15">
        <v>3</v>
      </c>
      <c r="G182" s="15">
        <v>0.018</v>
      </c>
      <c r="H182" s="15">
        <f t="shared" si="5"/>
        <v>0.054</v>
      </c>
      <c r="I182" s="15" t="s">
        <v>726</v>
      </c>
      <c r="J182" s="33"/>
      <c r="K182" s="34"/>
      <c r="L182" s="34"/>
      <c r="M182" s="34"/>
    </row>
    <row r="183" s="4" customFormat="1" spans="2:13">
      <c r="B183" s="14"/>
      <c r="C183" s="11" t="s">
        <v>780</v>
      </c>
      <c r="D183" s="15" t="s">
        <v>781</v>
      </c>
      <c r="E183" s="26" t="s">
        <v>782</v>
      </c>
      <c r="F183" s="15">
        <v>3</v>
      </c>
      <c r="G183" s="15">
        <v>0.018</v>
      </c>
      <c r="H183" s="15">
        <f t="shared" si="5"/>
        <v>0.054</v>
      </c>
      <c r="I183" s="15" t="s">
        <v>726</v>
      </c>
      <c r="J183" s="33"/>
      <c r="K183" s="34"/>
      <c r="L183" s="34"/>
      <c r="M183" s="34"/>
    </row>
    <row r="184" s="4" customFormat="1" spans="2:13">
      <c r="B184" s="14"/>
      <c r="C184" s="11" t="s">
        <v>783</v>
      </c>
      <c r="D184" s="15" t="s">
        <v>784</v>
      </c>
      <c r="E184" s="26" t="s">
        <v>785</v>
      </c>
      <c r="F184" s="15">
        <v>3</v>
      </c>
      <c r="G184" s="15">
        <v>0.018</v>
      </c>
      <c r="H184" s="15">
        <f t="shared" si="5"/>
        <v>0.054</v>
      </c>
      <c r="I184" s="15" t="s">
        <v>726</v>
      </c>
      <c r="J184" s="33"/>
      <c r="K184" s="34"/>
      <c r="L184" s="34"/>
      <c r="M184" s="34"/>
    </row>
    <row r="185" s="4" customFormat="1" spans="2:13">
      <c r="B185" s="14"/>
      <c r="C185" s="11" t="s">
        <v>786</v>
      </c>
      <c r="D185" s="15" t="s">
        <v>787</v>
      </c>
      <c r="E185" s="26" t="s">
        <v>788</v>
      </c>
      <c r="F185" s="15">
        <v>3</v>
      </c>
      <c r="G185" s="15">
        <v>0.018</v>
      </c>
      <c r="H185" s="15">
        <f t="shared" si="5"/>
        <v>0.054</v>
      </c>
      <c r="I185" s="15" t="s">
        <v>726</v>
      </c>
      <c r="J185" s="33"/>
      <c r="K185" s="34"/>
      <c r="L185" s="34"/>
      <c r="M185" s="34"/>
    </row>
    <row r="186" s="4" customFormat="1" spans="2:13">
      <c r="B186" s="14"/>
      <c r="C186" s="11" t="s">
        <v>789</v>
      </c>
      <c r="D186" s="15" t="s">
        <v>790</v>
      </c>
      <c r="E186" s="26" t="s">
        <v>791</v>
      </c>
      <c r="F186" s="15">
        <v>3</v>
      </c>
      <c r="G186" s="15">
        <v>0.018</v>
      </c>
      <c r="H186" s="15">
        <f t="shared" si="5"/>
        <v>0.054</v>
      </c>
      <c r="I186" s="15" t="s">
        <v>726</v>
      </c>
      <c r="J186" s="33"/>
      <c r="K186" s="34"/>
      <c r="L186" s="34"/>
      <c r="M186" s="34"/>
    </row>
    <row r="187" s="4" customFormat="1" spans="2:13">
      <c r="B187" s="14"/>
      <c r="C187" s="11" t="s">
        <v>792</v>
      </c>
      <c r="D187" s="15" t="s">
        <v>793</v>
      </c>
      <c r="E187" s="26" t="s">
        <v>794</v>
      </c>
      <c r="F187" s="15">
        <v>3</v>
      </c>
      <c r="G187" s="15">
        <v>0.018</v>
      </c>
      <c r="H187" s="15">
        <f t="shared" si="5"/>
        <v>0.054</v>
      </c>
      <c r="I187" s="15" t="s">
        <v>726</v>
      </c>
      <c r="J187" s="33"/>
      <c r="K187" s="34"/>
      <c r="L187" s="34"/>
      <c r="M187" s="34"/>
    </row>
    <row r="188" s="4" customFormat="1" spans="2:13">
      <c r="B188" s="14"/>
      <c r="C188" s="11" t="s">
        <v>795</v>
      </c>
      <c r="D188" s="15" t="s">
        <v>796</v>
      </c>
      <c r="E188" s="26" t="s">
        <v>797</v>
      </c>
      <c r="F188" s="15">
        <v>3</v>
      </c>
      <c r="G188" s="15">
        <v>0.018</v>
      </c>
      <c r="H188" s="15">
        <f t="shared" si="5"/>
        <v>0.054</v>
      </c>
      <c r="I188" s="15" t="s">
        <v>726</v>
      </c>
      <c r="J188" s="33"/>
      <c r="K188" s="34"/>
      <c r="L188" s="34"/>
      <c r="M188" s="34"/>
    </row>
    <row r="189" s="4" customFormat="1" spans="2:13">
      <c r="B189" s="14"/>
      <c r="C189" s="11" t="s">
        <v>798</v>
      </c>
      <c r="D189" s="15" t="s">
        <v>799</v>
      </c>
      <c r="E189" s="26" t="s">
        <v>800</v>
      </c>
      <c r="F189" s="15">
        <v>3</v>
      </c>
      <c r="G189" s="15">
        <v>0.018</v>
      </c>
      <c r="H189" s="15">
        <f t="shared" si="5"/>
        <v>0.054</v>
      </c>
      <c r="I189" s="15" t="s">
        <v>726</v>
      </c>
      <c r="J189" s="33"/>
      <c r="K189" s="34"/>
      <c r="L189" s="34"/>
      <c r="M189" s="34"/>
    </row>
    <row r="190" s="4" customFormat="1" spans="2:13">
      <c r="B190" s="14"/>
      <c r="C190" s="11" t="s">
        <v>801</v>
      </c>
      <c r="D190" s="15" t="s">
        <v>802</v>
      </c>
      <c r="E190" s="26" t="s">
        <v>803</v>
      </c>
      <c r="F190" s="15">
        <v>3</v>
      </c>
      <c r="G190" s="15">
        <v>0.018</v>
      </c>
      <c r="H190" s="15">
        <f t="shared" si="5"/>
        <v>0.054</v>
      </c>
      <c r="I190" s="15" t="s">
        <v>726</v>
      </c>
      <c r="J190" s="33"/>
      <c r="K190" s="34"/>
      <c r="L190" s="34"/>
      <c r="M190" s="34"/>
    </row>
    <row r="191" s="4" customFormat="1" spans="2:13">
      <c r="B191" s="14"/>
      <c r="C191" s="11" t="s">
        <v>804</v>
      </c>
      <c r="D191" s="15" t="s">
        <v>805</v>
      </c>
      <c r="E191" s="26" t="s">
        <v>806</v>
      </c>
      <c r="F191" s="15">
        <v>3</v>
      </c>
      <c r="G191" s="15">
        <v>0.018</v>
      </c>
      <c r="H191" s="15">
        <f t="shared" si="5"/>
        <v>0.054</v>
      </c>
      <c r="I191" s="15" t="s">
        <v>726</v>
      </c>
      <c r="J191" s="33"/>
      <c r="K191" s="34"/>
      <c r="L191" s="34"/>
      <c r="M191" s="34"/>
    </row>
    <row r="192" s="4" customFormat="1" spans="2:13">
      <c r="B192" s="14"/>
      <c r="C192" s="11" t="s">
        <v>807</v>
      </c>
      <c r="D192" s="15" t="s">
        <v>808</v>
      </c>
      <c r="E192" s="26" t="s">
        <v>809</v>
      </c>
      <c r="F192" s="15">
        <v>3</v>
      </c>
      <c r="G192" s="15">
        <v>0.018</v>
      </c>
      <c r="H192" s="15">
        <f t="shared" si="5"/>
        <v>0.054</v>
      </c>
      <c r="I192" s="15" t="s">
        <v>726</v>
      </c>
      <c r="J192" s="33"/>
      <c r="K192" s="34"/>
      <c r="L192" s="34"/>
      <c r="M192" s="34"/>
    </row>
    <row r="193" s="4" customFormat="1" spans="2:13">
      <c r="B193" s="14"/>
      <c r="C193" s="11" t="s">
        <v>810</v>
      </c>
      <c r="D193" s="15" t="s">
        <v>811</v>
      </c>
      <c r="E193" s="26" t="s">
        <v>812</v>
      </c>
      <c r="F193" s="15">
        <v>3</v>
      </c>
      <c r="G193" s="15">
        <v>0.018</v>
      </c>
      <c r="H193" s="15">
        <f t="shared" si="5"/>
        <v>0.054</v>
      </c>
      <c r="I193" s="15" t="s">
        <v>726</v>
      </c>
      <c r="J193" s="33"/>
      <c r="K193" s="34"/>
      <c r="L193" s="34"/>
      <c r="M193" s="34"/>
    </row>
    <row r="194" s="3" customFormat="1" spans="2:13">
      <c r="B194" s="14"/>
      <c r="C194" s="11" t="s">
        <v>813</v>
      </c>
      <c r="D194" s="15" t="s">
        <v>814</v>
      </c>
      <c r="E194" s="26" t="s">
        <v>815</v>
      </c>
      <c r="F194" s="15">
        <v>3</v>
      </c>
      <c r="G194" s="15">
        <v>0.018</v>
      </c>
      <c r="H194" s="15">
        <f t="shared" si="5"/>
        <v>0.054</v>
      </c>
      <c r="I194" s="15" t="s">
        <v>726</v>
      </c>
      <c r="J194" s="33"/>
      <c r="K194" s="34"/>
      <c r="L194" s="34"/>
      <c r="M194" s="34"/>
    </row>
    <row r="195" s="3" customFormat="1" spans="2:13">
      <c r="B195" s="14"/>
      <c r="C195" s="11" t="s">
        <v>816</v>
      </c>
      <c r="D195" s="15" t="s">
        <v>817</v>
      </c>
      <c r="E195" s="26" t="s">
        <v>818</v>
      </c>
      <c r="F195" s="15">
        <v>4</v>
      </c>
      <c r="G195" s="15">
        <v>0.0228</v>
      </c>
      <c r="H195" s="15">
        <f t="shared" si="5"/>
        <v>0.0912</v>
      </c>
      <c r="I195" s="15" t="s">
        <v>726</v>
      </c>
      <c r="J195" s="33"/>
      <c r="K195" s="34"/>
      <c r="L195" s="34"/>
      <c r="M195" s="34"/>
    </row>
    <row r="196" s="3" customFormat="1" spans="2:13">
      <c r="B196" s="14"/>
      <c r="C196" s="11" t="s">
        <v>819</v>
      </c>
      <c r="D196" s="15" t="s">
        <v>820</v>
      </c>
      <c r="E196" s="26" t="s">
        <v>821</v>
      </c>
      <c r="F196" s="15">
        <v>4</v>
      </c>
      <c r="G196" s="15">
        <v>0.0228</v>
      </c>
      <c r="H196" s="15">
        <f t="shared" si="5"/>
        <v>0.0912</v>
      </c>
      <c r="I196" s="15" t="s">
        <v>726</v>
      </c>
      <c r="J196" s="33"/>
      <c r="K196" s="34"/>
      <c r="L196" s="34"/>
      <c r="M196" s="34"/>
    </row>
    <row r="197" s="3" customFormat="1" spans="2:13">
      <c r="B197" s="14"/>
      <c r="C197" s="11" t="s">
        <v>822</v>
      </c>
      <c r="D197" s="15" t="s">
        <v>823</v>
      </c>
      <c r="E197" s="26" t="s">
        <v>824</v>
      </c>
      <c r="F197" s="15">
        <v>2</v>
      </c>
      <c r="G197" s="15">
        <v>0.0125</v>
      </c>
      <c r="H197" s="15">
        <f t="shared" si="5"/>
        <v>0.025</v>
      </c>
      <c r="I197" s="15" t="s">
        <v>726</v>
      </c>
      <c r="J197" s="33"/>
      <c r="K197" s="34"/>
      <c r="L197" s="34"/>
      <c r="M197" s="34"/>
    </row>
    <row r="198" s="3" customFormat="1" spans="2:13">
      <c r="B198" s="14"/>
      <c r="C198" s="11" t="s">
        <v>825</v>
      </c>
      <c r="D198" s="15" t="s">
        <v>826</v>
      </c>
      <c r="E198" s="26" t="s">
        <v>827</v>
      </c>
      <c r="F198" s="15">
        <v>2</v>
      </c>
      <c r="G198" s="15">
        <v>0.011</v>
      </c>
      <c r="H198" s="15">
        <f t="shared" si="5"/>
        <v>0.022</v>
      </c>
      <c r="I198" s="15" t="s">
        <v>726</v>
      </c>
      <c r="J198" s="33"/>
      <c r="K198" s="34"/>
      <c r="L198" s="34"/>
      <c r="M198" s="34"/>
    </row>
    <row r="199" s="3" customFormat="1" spans="2:16">
      <c r="B199" s="14"/>
      <c r="C199" s="11" t="s">
        <v>828</v>
      </c>
      <c r="D199" s="15" t="s">
        <v>829</v>
      </c>
      <c r="E199" s="26" t="s">
        <v>830</v>
      </c>
      <c r="F199" s="15">
        <v>4</v>
      </c>
      <c r="G199" s="15">
        <v>0.085</v>
      </c>
      <c r="H199" s="15">
        <f t="shared" si="5"/>
        <v>0.34</v>
      </c>
      <c r="I199" s="15" t="s">
        <v>726</v>
      </c>
      <c r="J199" s="33"/>
      <c r="K199" s="34"/>
      <c r="L199" s="34"/>
      <c r="M199" s="34"/>
      <c r="N199" s="4"/>
      <c r="O199" s="4"/>
      <c r="P199" s="4"/>
    </row>
    <row r="200" s="3" customFormat="1" spans="2:16">
      <c r="B200" s="14"/>
      <c r="C200" s="11" t="s">
        <v>831</v>
      </c>
      <c r="D200" s="15" t="s">
        <v>832</v>
      </c>
      <c r="E200" s="26" t="s">
        <v>833</v>
      </c>
      <c r="F200" s="15">
        <v>4</v>
      </c>
      <c r="G200" s="15">
        <v>0.068</v>
      </c>
      <c r="H200" s="15">
        <f t="shared" si="5"/>
        <v>0.272</v>
      </c>
      <c r="I200" s="15" t="s">
        <v>726</v>
      </c>
      <c r="J200" s="33"/>
      <c r="K200" s="34"/>
      <c r="L200" s="34"/>
      <c r="M200" s="34"/>
      <c r="N200" s="4"/>
      <c r="O200" s="4"/>
      <c r="P200" s="4"/>
    </row>
    <row r="201" s="3" customFormat="1" spans="2:16">
      <c r="B201" s="14"/>
      <c r="C201" s="11" t="s">
        <v>834</v>
      </c>
      <c r="D201" s="15" t="s">
        <v>835</v>
      </c>
      <c r="E201" s="26" t="s">
        <v>836</v>
      </c>
      <c r="F201" s="15">
        <v>5</v>
      </c>
      <c r="G201" s="15">
        <v>0.02</v>
      </c>
      <c r="H201" s="15">
        <f t="shared" si="5"/>
        <v>0.1</v>
      </c>
      <c r="I201" s="15" t="s">
        <v>837</v>
      </c>
      <c r="J201" s="33"/>
      <c r="K201" s="34"/>
      <c r="L201" s="34"/>
      <c r="M201" s="34"/>
      <c r="N201" s="4"/>
      <c r="O201" s="4"/>
      <c r="P201" s="4"/>
    </row>
    <row r="202" s="3" customFormat="1" spans="2:16">
      <c r="B202" s="14"/>
      <c r="C202" s="11" t="s">
        <v>838</v>
      </c>
      <c r="D202" s="15" t="s">
        <v>839</v>
      </c>
      <c r="E202" s="26" t="s">
        <v>840</v>
      </c>
      <c r="F202" s="15">
        <v>10</v>
      </c>
      <c r="G202" s="15">
        <v>0.02</v>
      </c>
      <c r="H202" s="15">
        <f t="shared" si="5"/>
        <v>0.2</v>
      </c>
      <c r="I202" s="15" t="s">
        <v>347</v>
      </c>
      <c r="J202" s="33"/>
      <c r="K202" s="34"/>
      <c r="L202" s="34"/>
      <c r="M202" s="34"/>
      <c r="N202" s="4"/>
      <c r="O202" s="4"/>
      <c r="P202" s="4"/>
    </row>
    <row r="203" s="3" customFormat="1" spans="2:13">
      <c r="B203" s="14"/>
      <c r="C203" s="11" t="s">
        <v>841</v>
      </c>
      <c r="D203" s="15" t="s">
        <v>842</v>
      </c>
      <c r="E203" s="26" t="s">
        <v>638</v>
      </c>
      <c r="F203" s="15">
        <v>2</v>
      </c>
      <c r="G203" s="15">
        <v>0.015</v>
      </c>
      <c r="H203" s="15">
        <f t="shared" si="5"/>
        <v>0.03</v>
      </c>
      <c r="I203" s="15" t="s">
        <v>843</v>
      </c>
      <c r="J203" s="33"/>
      <c r="K203" s="34"/>
      <c r="L203" s="34"/>
      <c r="M203" s="34"/>
    </row>
    <row r="204" s="3" customFormat="1" ht="40.5" spans="2:16">
      <c r="B204" s="14"/>
      <c r="C204" s="11" t="s">
        <v>844</v>
      </c>
      <c r="D204" s="12" t="s">
        <v>845</v>
      </c>
      <c r="E204" s="13" t="s">
        <v>846</v>
      </c>
      <c r="F204" s="12">
        <v>50</v>
      </c>
      <c r="G204" s="12">
        <v>0.1</v>
      </c>
      <c r="H204" s="15">
        <f t="shared" si="5"/>
        <v>5</v>
      </c>
      <c r="I204" s="12" t="s">
        <v>354</v>
      </c>
      <c r="J204" s="12" t="s">
        <v>18</v>
      </c>
      <c r="K204" s="13" t="s">
        <v>847</v>
      </c>
      <c r="L204" s="13" t="s">
        <v>848</v>
      </c>
      <c r="M204" s="41"/>
      <c r="N204" s="6"/>
      <c r="O204" s="6"/>
      <c r="P204" s="6"/>
    </row>
    <row r="205" s="3" customFormat="1" ht="16.5" spans="2:16">
      <c r="B205" s="14"/>
      <c r="C205" s="11" t="s">
        <v>849</v>
      </c>
      <c r="D205" s="15" t="s">
        <v>850</v>
      </c>
      <c r="E205" s="26" t="s">
        <v>638</v>
      </c>
      <c r="F205" s="15">
        <v>1</v>
      </c>
      <c r="G205" s="15">
        <v>0.015</v>
      </c>
      <c r="H205" s="15">
        <f t="shared" ref="H205:H268" si="6">F205*G205</f>
        <v>0.015</v>
      </c>
      <c r="I205" s="15" t="s">
        <v>851</v>
      </c>
      <c r="J205" s="33"/>
      <c r="K205" s="34"/>
      <c r="L205" s="34"/>
      <c r="M205" s="34"/>
      <c r="N205" s="6"/>
      <c r="O205" s="6"/>
      <c r="P205" s="6"/>
    </row>
    <row r="206" s="3" customFormat="1" ht="67.5" spans="2:13">
      <c r="B206" s="14"/>
      <c r="C206" s="11" t="s">
        <v>852</v>
      </c>
      <c r="D206" s="12" t="s">
        <v>853</v>
      </c>
      <c r="E206" s="13" t="s">
        <v>854</v>
      </c>
      <c r="F206" s="12">
        <v>10</v>
      </c>
      <c r="G206" s="12">
        <v>0.12</v>
      </c>
      <c r="H206" s="15">
        <f t="shared" si="6"/>
        <v>1.2</v>
      </c>
      <c r="I206" s="12" t="s">
        <v>133</v>
      </c>
      <c r="J206" s="12" t="s">
        <v>59</v>
      </c>
      <c r="K206" s="13" t="s">
        <v>855</v>
      </c>
      <c r="L206" s="13" t="s">
        <v>856</v>
      </c>
      <c r="M206" s="13"/>
    </row>
    <row r="207" s="3" customFormat="1" ht="135" spans="2:13">
      <c r="B207" s="14"/>
      <c r="C207" s="11" t="s">
        <v>857</v>
      </c>
      <c r="D207" s="12" t="s">
        <v>858</v>
      </c>
      <c r="E207" s="13" t="s">
        <v>859</v>
      </c>
      <c r="F207" s="12">
        <v>9</v>
      </c>
      <c r="G207" s="12">
        <v>0.65</v>
      </c>
      <c r="H207" s="15">
        <f t="shared" si="6"/>
        <v>5.85</v>
      </c>
      <c r="I207" s="12" t="s">
        <v>860</v>
      </c>
      <c r="J207" s="12" t="s">
        <v>18</v>
      </c>
      <c r="K207" s="13" t="s">
        <v>861</v>
      </c>
      <c r="L207" s="13" t="s">
        <v>862</v>
      </c>
      <c r="M207" s="13"/>
    </row>
    <row r="208" s="3" customFormat="1" ht="54" spans="2:13">
      <c r="B208" s="14"/>
      <c r="C208" s="11" t="s">
        <v>863</v>
      </c>
      <c r="D208" s="12" t="s">
        <v>864</v>
      </c>
      <c r="E208" s="13" t="s">
        <v>865</v>
      </c>
      <c r="F208" s="12">
        <v>4</v>
      </c>
      <c r="G208" s="12">
        <v>0.196</v>
      </c>
      <c r="H208" s="15">
        <f t="shared" si="6"/>
        <v>0.784</v>
      </c>
      <c r="I208" s="12" t="s">
        <v>860</v>
      </c>
      <c r="J208" s="12" t="s">
        <v>59</v>
      </c>
      <c r="K208" s="13" t="s">
        <v>866</v>
      </c>
      <c r="L208" s="13" t="s">
        <v>867</v>
      </c>
      <c r="M208" s="13"/>
    </row>
    <row r="209" s="3" customFormat="1" ht="40.5" spans="2:13">
      <c r="B209" s="14"/>
      <c r="C209" s="11" t="s">
        <v>868</v>
      </c>
      <c r="D209" s="12" t="s">
        <v>869</v>
      </c>
      <c r="E209" s="13" t="s">
        <v>870</v>
      </c>
      <c r="F209" s="12">
        <v>5</v>
      </c>
      <c r="G209" s="12">
        <v>0.15</v>
      </c>
      <c r="H209" s="15">
        <f t="shared" si="6"/>
        <v>0.75</v>
      </c>
      <c r="I209" s="12" t="s">
        <v>860</v>
      </c>
      <c r="J209" s="12" t="s">
        <v>59</v>
      </c>
      <c r="K209" s="13" t="s">
        <v>871</v>
      </c>
      <c r="L209" s="13" t="s">
        <v>872</v>
      </c>
      <c r="M209" s="13"/>
    </row>
    <row r="210" s="3" customFormat="1" ht="40.5" spans="2:13">
      <c r="B210" s="14"/>
      <c r="C210" s="11" t="s">
        <v>873</v>
      </c>
      <c r="D210" s="12" t="s">
        <v>874</v>
      </c>
      <c r="E210" s="13" t="s">
        <v>875</v>
      </c>
      <c r="F210" s="12">
        <v>19</v>
      </c>
      <c r="G210" s="12">
        <v>0.15</v>
      </c>
      <c r="H210" s="15">
        <f t="shared" si="6"/>
        <v>2.85</v>
      </c>
      <c r="I210" s="12" t="s">
        <v>860</v>
      </c>
      <c r="J210" s="12" t="s">
        <v>59</v>
      </c>
      <c r="K210" s="13" t="s">
        <v>871</v>
      </c>
      <c r="L210" s="13" t="s">
        <v>872</v>
      </c>
      <c r="M210" s="13"/>
    </row>
    <row r="211" s="3" customFormat="1" ht="40.5" spans="2:13">
      <c r="B211" s="14"/>
      <c r="C211" s="11" t="s">
        <v>876</v>
      </c>
      <c r="D211" s="12" t="s">
        <v>877</v>
      </c>
      <c r="E211" s="13" t="s">
        <v>878</v>
      </c>
      <c r="F211" s="12">
        <v>4</v>
      </c>
      <c r="G211" s="12">
        <v>0.25</v>
      </c>
      <c r="H211" s="15">
        <f t="shared" si="6"/>
        <v>1</v>
      </c>
      <c r="I211" s="12" t="s">
        <v>860</v>
      </c>
      <c r="J211" s="12" t="s">
        <v>59</v>
      </c>
      <c r="K211" s="13" t="s">
        <v>879</v>
      </c>
      <c r="L211" s="13" t="s">
        <v>880</v>
      </c>
      <c r="M211" s="13"/>
    </row>
    <row r="212" s="3" customFormat="1" ht="40.5" spans="2:13">
      <c r="B212" s="14"/>
      <c r="C212" s="11" t="s">
        <v>881</v>
      </c>
      <c r="D212" s="12" t="s">
        <v>882</v>
      </c>
      <c r="E212" s="13" t="s">
        <v>883</v>
      </c>
      <c r="F212" s="12">
        <v>5</v>
      </c>
      <c r="G212" s="12">
        <v>0.38</v>
      </c>
      <c r="H212" s="15">
        <f t="shared" si="6"/>
        <v>1.9</v>
      </c>
      <c r="I212" s="12" t="s">
        <v>860</v>
      </c>
      <c r="J212" s="12" t="s">
        <v>59</v>
      </c>
      <c r="K212" s="13" t="s">
        <v>884</v>
      </c>
      <c r="L212" s="13" t="s">
        <v>885</v>
      </c>
      <c r="M212" s="13"/>
    </row>
    <row r="213" s="3" customFormat="1" spans="2:13">
      <c r="B213" s="14"/>
      <c r="C213" s="11" t="s">
        <v>886</v>
      </c>
      <c r="D213" s="15" t="s">
        <v>887</v>
      </c>
      <c r="E213" s="26" t="s">
        <v>888</v>
      </c>
      <c r="F213" s="15">
        <v>6</v>
      </c>
      <c r="G213" s="15">
        <v>0.06</v>
      </c>
      <c r="H213" s="15">
        <f t="shared" si="6"/>
        <v>0.36</v>
      </c>
      <c r="I213" s="15" t="s">
        <v>889</v>
      </c>
      <c r="J213" s="33"/>
      <c r="K213" s="34"/>
      <c r="L213" s="34"/>
      <c r="M213" s="34"/>
    </row>
    <row r="214" s="3" customFormat="1" ht="54" spans="2:13">
      <c r="B214" s="14"/>
      <c r="C214" s="11" t="s">
        <v>890</v>
      </c>
      <c r="D214" s="12" t="s">
        <v>891</v>
      </c>
      <c r="E214" s="13" t="s">
        <v>892</v>
      </c>
      <c r="F214" s="12">
        <v>3</v>
      </c>
      <c r="G214" s="12">
        <v>0.2</v>
      </c>
      <c r="H214" s="15">
        <f t="shared" si="6"/>
        <v>0.6</v>
      </c>
      <c r="I214" s="12" t="s">
        <v>893</v>
      </c>
      <c r="J214" s="12" t="s">
        <v>18</v>
      </c>
      <c r="K214" s="13" t="s">
        <v>894</v>
      </c>
      <c r="L214" s="13" t="s">
        <v>895</v>
      </c>
      <c r="M214" s="13"/>
    </row>
    <row r="215" s="3" customFormat="1" ht="40.5" spans="2:13">
      <c r="B215" s="14"/>
      <c r="C215" s="11" t="s">
        <v>896</v>
      </c>
      <c r="D215" s="12" t="s">
        <v>897</v>
      </c>
      <c r="E215" s="13" t="s">
        <v>898</v>
      </c>
      <c r="F215" s="12">
        <v>5</v>
      </c>
      <c r="G215" s="12">
        <v>0.25</v>
      </c>
      <c r="H215" s="15">
        <f t="shared" si="6"/>
        <v>1.25</v>
      </c>
      <c r="I215" s="12" t="s">
        <v>893</v>
      </c>
      <c r="J215" s="12" t="s">
        <v>18</v>
      </c>
      <c r="K215" s="13" t="s">
        <v>899</v>
      </c>
      <c r="L215" s="13" t="s">
        <v>900</v>
      </c>
      <c r="M215" s="13"/>
    </row>
    <row r="216" s="3" customFormat="1" ht="94.5" spans="2:13">
      <c r="B216" s="14"/>
      <c r="C216" s="11" t="s">
        <v>901</v>
      </c>
      <c r="D216" s="12" t="s">
        <v>902</v>
      </c>
      <c r="E216" s="13" t="s">
        <v>903</v>
      </c>
      <c r="F216" s="12">
        <v>8</v>
      </c>
      <c r="G216" s="12">
        <v>0.4</v>
      </c>
      <c r="H216" s="15">
        <f t="shared" si="6"/>
        <v>3.2</v>
      </c>
      <c r="I216" s="12" t="s">
        <v>893</v>
      </c>
      <c r="J216" s="12" t="s">
        <v>18</v>
      </c>
      <c r="K216" s="13" t="s">
        <v>904</v>
      </c>
      <c r="L216" s="13" t="s">
        <v>905</v>
      </c>
      <c r="M216" s="13"/>
    </row>
    <row r="217" s="3" customFormat="1" spans="2:13">
      <c r="B217" s="14"/>
      <c r="C217" s="11" t="s">
        <v>906</v>
      </c>
      <c r="D217" s="15" t="s">
        <v>907</v>
      </c>
      <c r="E217" s="26" t="s">
        <v>840</v>
      </c>
      <c r="F217" s="15">
        <v>10</v>
      </c>
      <c r="G217" s="15">
        <v>0.02</v>
      </c>
      <c r="H217" s="15">
        <f t="shared" si="6"/>
        <v>0.2</v>
      </c>
      <c r="I217" s="15" t="s">
        <v>350</v>
      </c>
      <c r="J217" s="33"/>
      <c r="K217" s="34"/>
      <c r="L217" s="34"/>
      <c r="M217" s="34"/>
    </row>
    <row r="218" s="3" customFormat="1" spans="2:13">
      <c r="B218" s="14"/>
      <c r="C218" s="11" t="s">
        <v>908</v>
      </c>
      <c r="D218" s="15" t="s">
        <v>909</v>
      </c>
      <c r="E218" s="26" t="s">
        <v>638</v>
      </c>
      <c r="F218" s="15">
        <v>2</v>
      </c>
      <c r="G218" s="15">
        <v>0.015</v>
      </c>
      <c r="H218" s="15">
        <f t="shared" si="6"/>
        <v>0.03</v>
      </c>
      <c r="I218" s="15" t="s">
        <v>910</v>
      </c>
      <c r="J218" s="33"/>
      <c r="K218" s="34"/>
      <c r="L218" s="34"/>
      <c r="M218" s="34"/>
    </row>
    <row r="219" s="3" customFormat="1" spans="2:13">
      <c r="B219" s="14"/>
      <c r="C219" s="11" t="s">
        <v>911</v>
      </c>
      <c r="D219" s="15" t="s">
        <v>912</v>
      </c>
      <c r="E219" s="26" t="s">
        <v>840</v>
      </c>
      <c r="F219" s="15">
        <v>10</v>
      </c>
      <c r="G219" s="15">
        <v>0.02</v>
      </c>
      <c r="H219" s="15">
        <f t="shared" si="6"/>
        <v>0.2</v>
      </c>
      <c r="I219" s="15" t="s">
        <v>344</v>
      </c>
      <c r="J219" s="33"/>
      <c r="K219" s="34"/>
      <c r="L219" s="34"/>
      <c r="M219" s="34"/>
    </row>
    <row r="220" s="3" customFormat="1" ht="81" spans="2:16">
      <c r="B220" s="14"/>
      <c r="C220" s="11" t="s">
        <v>913</v>
      </c>
      <c r="D220" s="12" t="s">
        <v>914</v>
      </c>
      <c r="E220" s="13" t="s">
        <v>915</v>
      </c>
      <c r="F220" s="12">
        <v>1</v>
      </c>
      <c r="G220" s="12">
        <v>0.2</v>
      </c>
      <c r="H220" s="15">
        <f t="shared" si="6"/>
        <v>0.2</v>
      </c>
      <c r="I220" s="12" t="s">
        <v>41</v>
      </c>
      <c r="J220" s="31" t="s">
        <v>59</v>
      </c>
      <c r="K220" s="13" t="s">
        <v>916</v>
      </c>
      <c r="L220" s="13" t="s">
        <v>917</v>
      </c>
      <c r="M220" s="13" t="s">
        <v>72</v>
      </c>
      <c r="N220" s="4"/>
      <c r="O220" s="4"/>
      <c r="P220" s="4"/>
    </row>
    <row r="221" s="3" customFormat="1" ht="81" spans="2:13">
      <c r="B221" s="14"/>
      <c r="C221" s="11" t="s">
        <v>918</v>
      </c>
      <c r="D221" s="12" t="s">
        <v>919</v>
      </c>
      <c r="E221" s="13" t="s">
        <v>920</v>
      </c>
      <c r="F221" s="12">
        <v>6</v>
      </c>
      <c r="G221" s="12">
        <v>0.5</v>
      </c>
      <c r="H221" s="15">
        <f t="shared" si="6"/>
        <v>3</v>
      </c>
      <c r="I221" s="12" t="s">
        <v>41</v>
      </c>
      <c r="J221" s="31" t="s">
        <v>59</v>
      </c>
      <c r="K221" s="13" t="s">
        <v>921</v>
      </c>
      <c r="L221" s="13" t="s">
        <v>922</v>
      </c>
      <c r="M221" s="13" t="s">
        <v>72</v>
      </c>
    </row>
    <row r="222" s="3" customFormat="1" ht="81" spans="2:13">
      <c r="B222" s="14"/>
      <c r="C222" s="11" t="s">
        <v>923</v>
      </c>
      <c r="D222" s="12" t="s">
        <v>924</v>
      </c>
      <c r="E222" s="13" t="s">
        <v>925</v>
      </c>
      <c r="F222" s="12">
        <v>6</v>
      </c>
      <c r="G222" s="12">
        <v>0.2</v>
      </c>
      <c r="H222" s="15">
        <f t="shared" si="6"/>
        <v>1.2</v>
      </c>
      <c r="I222" s="12" t="s">
        <v>41</v>
      </c>
      <c r="J222" s="31" t="s">
        <v>59</v>
      </c>
      <c r="K222" s="13" t="s">
        <v>926</v>
      </c>
      <c r="L222" s="13" t="s">
        <v>927</v>
      </c>
      <c r="M222" s="13" t="s">
        <v>72</v>
      </c>
    </row>
    <row r="223" s="3" customFormat="1" ht="409.5" spans="2:13">
      <c r="B223" s="14"/>
      <c r="C223" s="11" t="s">
        <v>928</v>
      </c>
      <c r="D223" s="12" t="s">
        <v>929</v>
      </c>
      <c r="E223" s="13" t="s">
        <v>930</v>
      </c>
      <c r="F223" s="12">
        <v>2</v>
      </c>
      <c r="G223" s="12">
        <v>0.3</v>
      </c>
      <c r="H223" s="15">
        <f t="shared" si="6"/>
        <v>0.6</v>
      </c>
      <c r="I223" s="12" t="s">
        <v>76</v>
      </c>
      <c r="J223" s="12" t="s">
        <v>59</v>
      </c>
      <c r="K223" s="13" t="s">
        <v>931</v>
      </c>
      <c r="L223" s="13" t="s">
        <v>932</v>
      </c>
      <c r="M223" s="13"/>
    </row>
    <row r="224" s="3" customFormat="1" spans="2:13">
      <c r="B224" s="14"/>
      <c r="C224" s="11" t="s">
        <v>933</v>
      </c>
      <c r="D224" s="15" t="s">
        <v>934</v>
      </c>
      <c r="E224" s="26" t="s">
        <v>935</v>
      </c>
      <c r="F224" s="15">
        <v>3</v>
      </c>
      <c r="G224" s="15">
        <v>0.02</v>
      </c>
      <c r="H224" s="15">
        <f t="shared" si="6"/>
        <v>0.06</v>
      </c>
      <c r="I224" s="15" t="s">
        <v>76</v>
      </c>
      <c r="J224" s="33"/>
      <c r="K224" s="34"/>
      <c r="L224" s="34"/>
      <c r="M224" s="34"/>
    </row>
    <row r="225" s="3" customFormat="1" spans="2:13">
      <c r="B225" s="14"/>
      <c r="C225" s="11" t="s">
        <v>936</v>
      </c>
      <c r="D225" s="15" t="s">
        <v>937</v>
      </c>
      <c r="E225" s="26" t="s">
        <v>938</v>
      </c>
      <c r="F225" s="15">
        <v>10</v>
      </c>
      <c r="G225" s="15">
        <v>0.003</v>
      </c>
      <c r="H225" s="15">
        <f t="shared" si="6"/>
        <v>0.03</v>
      </c>
      <c r="I225" s="15" t="s">
        <v>76</v>
      </c>
      <c r="J225" s="33"/>
      <c r="K225" s="34"/>
      <c r="L225" s="34"/>
      <c r="M225" s="34"/>
    </row>
    <row r="226" s="3" customFormat="1" spans="2:13">
      <c r="B226" s="14"/>
      <c r="C226" s="11" t="s">
        <v>939</v>
      </c>
      <c r="D226" s="15" t="s">
        <v>940</v>
      </c>
      <c r="E226" s="26" t="s">
        <v>941</v>
      </c>
      <c r="F226" s="15">
        <v>10</v>
      </c>
      <c r="G226" s="15">
        <v>0.005</v>
      </c>
      <c r="H226" s="15">
        <f t="shared" si="6"/>
        <v>0.05</v>
      </c>
      <c r="I226" s="15" t="s">
        <v>76</v>
      </c>
      <c r="J226" s="33"/>
      <c r="K226" s="34"/>
      <c r="L226" s="34"/>
      <c r="M226" s="34"/>
    </row>
    <row r="227" s="3" customFormat="1" spans="2:13">
      <c r="B227" s="14"/>
      <c r="C227" s="11" t="s">
        <v>942</v>
      </c>
      <c r="D227" s="15" t="s">
        <v>943</v>
      </c>
      <c r="E227" s="26" t="s">
        <v>944</v>
      </c>
      <c r="F227" s="15">
        <v>5</v>
      </c>
      <c r="G227" s="15">
        <v>0.005</v>
      </c>
      <c r="H227" s="15">
        <f t="shared" si="6"/>
        <v>0.025</v>
      </c>
      <c r="I227" s="15" t="s">
        <v>76</v>
      </c>
      <c r="J227" s="33"/>
      <c r="K227" s="34"/>
      <c r="L227" s="34"/>
      <c r="M227" s="34"/>
    </row>
    <row r="228" s="3" customFormat="1" spans="2:13">
      <c r="B228" s="14"/>
      <c r="C228" s="11" t="s">
        <v>945</v>
      </c>
      <c r="D228" s="15" t="s">
        <v>946</v>
      </c>
      <c r="E228" s="26" t="s">
        <v>947</v>
      </c>
      <c r="F228" s="15">
        <v>4</v>
      </c>
      <c r="G228" s="15">
        <v>0.005</v>
      </c>
      <c r="H228" s="15">
        <f t="shared" si="6"/>
        <v>0.02</v>
      </c>
      <c r="I228" s="15" t="s">
        <v>76</v>
      </c>
      <c r="J228" s="33"/>
      <c r="K228" s="34"/>
      <c r="L228" s="34"/>
      <c r="M228" s="34"/>
    </row>
    <row r="229" s="3" customFormat="1" spans="2:13">
      <c r="B229" s="14"/>
      <c r="C229" s="11" t="s">
        <v>948</v>
      </c>
      <c r="D229" s="15" t="s">
        <v>949</v>
      </c>
      <c r="E229" s="26" t="s">
        <v>950</v>
      </c>
      <c r="F229" s="15">
        <v>5</v>
      </c>
      <c r="G229" s="15">
        <v>0.005</v>
      </c>
      <c r="H229" s="15">
        <f t="shared" si="6"/>
        <v>0.025</v>
      </c>
      <c r="I229" s="15" t="s">
        <v>76</v>
      </c>
      <c r="J229" s="33"/>
      <c r="K229" s="34"/>
      <c r="L229" s="34"/>
      <c r="M229" s="34"/>
    </row>
    <row r="230" s="6" customFormat="1" ht="16.5" spans="2:16">
      <c r="B230" s="14"/>
      <c r="C230" s="11" t="s">
        <v>951</v>
      </c>
      <c r="D230" s="15" t="s">
        <v>952</v>
      </c>
      <c r="E230" s="26" t="s">
        <v>953</v>
      </c>
      <c r="F230" s="15">
        <v>5</v>
      </c>
      <c r="G230" s="15">
        <v>0.005</v>
      </c>
      <c r="H230" s="15">
        <f t="shared" si="6"/>
        <v>0.025</v>
      </c>
      <c r="I230" s="15" t="s">
        <v>76</v>
      </c>
      <c r="J230" s="33"/>
      <c r="K230" s="34"/>
      <c r="L230" s="34"/>
      <c r="M230" s="34"/>
      <c r="N230" s="3"/>
      <c r="O230" s="3"/>
      <c r="P230" s="3"/>
    </row>
    <row r="231" s="6" customFormat="1" ht="16.5" spans="2:16">
      <c r="B231" s="14"/>
      <c r="C231" s="11" t="s">
        <v>954</v>
      </c>
      <c r="D231" s="15" t="s">
        <v>955</v>
      </c>
      <c r="E231" s="26" t="s">
        <v>956</v>
      </c>
      <c r="F231" s="15">
        <v>10</v>
      </c>
      <c r="G231" s="15">
        <v>0.003</v>
      </c>
      <c r="H231" s="15">
        <f t="shared" si="6"/>
        <v>0.03</v>
      </c>
      <c r="I231" s="15" t="s">
        <v>76</v>
      </c>
      <c r="J231" s="33"/>
      <c r="K231" s="34"/>
      <c r="L231" s="34"/>
      <c r="M231" s="34"/>
      <c r="N231" s="3"/>
      <c r="O231" s="3"/>
      <c r="P231" s="3"/>
    </row>
    <row r="232" s="3" customFormat="1" spans="2:13">
      <c r="B232" s="14"/>
      <c r="C232" s="11" t="s">
        <v>957</v>
      </c>
      <c r="D232" s="15" t="s">
        <v>958</v>
      </c>
      <c r="E232" s="26" t="s">
        <v>959</v>
      </c>
      <c r="F232" s="15">
        <v>10</v>
      </c>
      <c r="G232" s="15">
        <v>0.06</v>
      </c>
      <c r="H232" s="15">
        <f t="shared" si="6"/>
        <v>0.6</v>
      </c>
      <c r="I232" s="15" t="s">
        <v>76</v>
      </c>
      <c r="J232" s="33"/>
      <c r="K232" s="34"/>
      <c r="L232" s="34"/>
      <c r="M232" s="34"/>
    </row>
    <row r="233" s="3" customFormat="1" spans="2:13">
      <c r="B233" s="14"/>
      <c r="C233" s="11" t="s">
        <v>960</v>
      </c>
      <c r="D233" s="15" t="s">
        <v>961</v>
      </c>
      <c r="E233" s="26" t="s">
        <v>962</v>
      </c>
      <c r="F233" s="15">
        <v>2</v>
      </c>
      <c r="G233" s="15">
        <v>0.01</v>
      </c>
      <c r="H233" s="15">
        <f t="shared" si="6"/>
        <v>0.02</v>
      </c>
      <c r="I233" s="15" t="s">
        <v>76</v>
      </c>
      <c r="J233" s="33"/>
      <c r="K233" s="34"/>
      <c r="L233" s="34"/>
      <c r="M233" s="34"/>
    </row>
    <row r="234" s="6" customFormat="1" ht="81" spans="2:16">
      <c r="B234" s="14"/>
      <c r="C234" s="11" t="s">
        <v>963</v>
      </c>
      <c r="D234" s="12" t="s">
        <v>964</v>
      </c>
      <c r="E234" s="13" t="s">
        <v>965</v>
      </c>
      <c r="F234" s="12">
        <v>2</v>
      </c>
      <c r="G234" s="12">
        <v>0.23</v>
      </c>
      <c r="H234" s="15">
        <f t="shared" si="6"/>
        <v>0.46</v>
      </c>
      <c r="I234" s="12" t="s">
        <v>76</v>
      </c>
      <c r="J234" s="31" t="s">
        <v>18</v>
      </c>
      <c r="K234" s="13" t="s">
        <v>966</v>
      </c>
      <c r="L234" s="13" t="s">
        <v>967</v>
      </c>
      <c r="M234" s="13"/>
      <c r="N234" s="3"/>
      <c r="O234" s="3"/>
      <c r="P234" s="3"/>
    </row>
    <row r="235" s="3" customFormat="1" spans="2:16">
      <c r="B235" s="14"/>
      <c r="C235" s="11" t="s">
        <v>968</v>
      </c>
      <c r="D235" s="15" t="s">
        <v>969</v>
      </c>
      <c r="E235" s="26" t="s">
        <v>970</v>
      </c>
      <c r="F235" s="15">
        <v>5</v>
      </c>
      <c r="G235" s="15">
        <v>0.02</v>
      </c>
      <c r="H235" s="15">
        <f t="shared" si="6"/>
        <v>0.1</v>
      </c>
      <c r="I235" s="15" t="s">
        <v>76</v>
      </c>
      <c r="J235" s="33"/>
      <c r="K235" s="34"/>
      <c r="L235" s="34"/>
      <c r="M235" s="34"/>
      <c r="N235" s="4"/>
      <c r="O235" s="4"/>
      <c r="P235" s="4"/>
    </row>
    <row r="236" s="3" customFormat="1" ht="94.5" spans="2:13">
      <c r="B236" s="14"/>
      <c r="C236" s="11" t="s">
        <v>971</v>
      </c>
      <c r="D236" s="12" t="s">
        <v>972</v>
      </c>
      <c r="E236" s="13" t="s">
        <v>973</v>
      </c>
      <c r="F236" s="12">
        <v>2</v>
      </c>
      <c r="G236" s="12">
        <v>0.9</v>
      </c>
      <c r="H236" s="15">
        <f t="shared" si="6"/>
        <v>1.8</v>
      </c>
      <c r="I236" s="12" t="s">
        <v>76</v>
      </c>
      <c r="J236" s="12" t="s">
        <v>59</v>
      </c>
      <c r="K236" s="13" t="s">
        <v>974</v>
      </c>
      <c r="L236" s="13" t="s">
        <v>975</v>
      </c>
      <c r="M236" s="13"/>
    </row>
    <row r="237" s="3" customFormat="1" ht="135" spans="2:16">
      <c r="B237" s="14"/>
      <c r="C237" s="11" t="s">
        <v>976</v>
      </c>
      <c r="D237" s="12" t="s">
        <v>977</v>
      </c>
      <c r="E237" s="13" t="s">
        <v>978</v>
      </c>
      <c r="F237" s="12">
        <v>20</v>
      </c>
      <c r="G237" s="12">
        <v>0.1</v>
      </c>
      <c r="H237" s="15">
        <f t="shared" si="6"/>
        <v>2</v>
      </c>
      <c r="I237" s="12" t="s">
        <v>76</v>
      </c>
      <c r="J237" s="12" t="s">
        <v>59</v>
      </c>
      <c r="K237" s="13" t="s">
        <v>979</v>
      </c>
      <c r="L237" s="13" t="s">
        <v>416</v>
      </c>
      <c r="M237" s="13"/>
      <c r="N237" s="4"/>
      <c r="O237" s="4"/>
      <c r="P237" s="4"/>
    </row>
    <row r="238" s="3" customFormat="1" ht="40.5" spans="2:13">
      <c r="B238" s="14"/>
      <c r="C238" s="11" t="s">
        <v>980</v>
      </c>
      <c r="D238" s="12" t="s">
        <v>981</v>
      </c>
      <c r="E238" s="13" t="s">
        <v>982</v>
      </c>
      <c r="F238" s="12">
        <v>4</v>
      </c>
      <c r="G238" s="12">
        <v>0.2</v>
      </c>
      <c r="H238" s="15">
        <f t="shared" si="6"/>
        <v>0.8</v>
      </c>
      <c r="I238" s="12" t="s">
        <v>76</v>
      </c>
      <c r="J238" s="31" t="s">
        <v>18</v>
      </c>
      <c r="K238" s="13" t="s">
        <v>983</v>
      </c>
      <c r="L238" s="13" t="s">
        <v>984</v>
      </c>
      <c r="M238" s="13"/>
    </row>
    <row r="239" s="3" customFormat="1" spans="2:13">
      <c r="B239" s="14"/>
      <c r="C239" s="11" t="s">
        <v>985</v>
      </c>
      <c r="D239" s="15" t="s">
        <v>986</v>
      </c>
      <c r="E239" s="26" t="s">
        <v>987</v>
      </c>
      <c r="F239" s="15">
        <v>3</v>
      </c>
      <c r="G239" s="15">
        <v>0.05</v>
      </c>
      <c r="H239" s="15">
        <f t="shared" si="6"/>
        <v>0.15</v>
      </c>
      <c r="I239" s="15" t="s">
        <v>76</v>
      </c>
      <c r="J239" s="33"/>
      <c r="K239" s="34"/>
      <c r="L239" s="34"/>
      <c r="M239" s="34"/>
    </row>
    <row r="240" s="3" customFormat="1" ht="243" spans="2:13">
      <c r="B240" s="14"/>
      <c r="C240" s="11" t="s">
        <v>988</v>
      </c>
      <c r="D240" s="12" t="s">
        <v>989</v>
      </c>
      <c r="E240" s="13" t="s">
        <v>990</v>
      </c>
      <c r="F240" s="12">
        <v>2</v>
      </c>
      <c r="G240" s="12">
        <v>0.21</v>
      </c>
      <c r="H240" s="15">
        <f t="shared" si="6"/>
        <v>0.42</v>
      </c>
      <c r="I240" s="12" t="s">
        <v>76</v>
      </c>
      <c r="J240" s="12" t="s">
        <v>59</v>
      </c>
      <c r="K240" s="13" t="s">
        <v>991</v>
      </c>
      <c r="L240" s="13" t="s">
        <v>992</v>
      </c>
      <c r="M240" s="13"/>
    </row>
    <row r="241" s="3" customFormat="1" ht="81" spans="2:13">
      <c r="B241" s="14"/>
      <c r="C241" s="11" t="s">
        <v>993</v>
      </c>
      <c r="D241" s="12" t="s">
        <v>994</v>
      </c>
      <c r="E241" s="13" t="s">
        <v>995</v>
      </c>
      <c r="F241" s="12">
        <v>1</v>
      </c>
      <c r="G241" s="12">
        <v>0.99</v>
      </c>
      <c r="H241" s="15">
        <f t="shared" si="6"/>
        <v>0.99</v>
      </c>
      <c r="I241" s="12" t="s">
        <v>76</v>
      </c>
      <c r="J241" s="31" t="s">
        <v>18</v>
      </c>
      <c r="K241" s="13" t="s">
        <v>996</v>
      </c>
      <c r="L241" s="13" t="s">
        <v>997</v>
      </c>
      <c r="M241" s="13"/>
    </row>
    <row r="242" s="3" customFormat="1" spans="2:13">
      <c r="B242" s="14"/>
      <c r="C242" s="11" t="s">
        <v>998</v>
      </c>
      <c r="D242" s="15" t="s">
        <v>999</v>
      </c>
      <c r="E242" s="26" t="s">
        <v>1000</v>
      </c>
      <c r="F242" s="15">
        <v>2</v>
      </c>
      <c r="G242" s="15">
        <v>0.09</v>
      </c>
      <c r="H242" s="15">
        <f t="shared" si="6"/>
        <v>0.18</v>
      </c>
      <c r="I242" s="15" t="s">
        <v>76</v>
      </c>
      <c r="J242" s="33"/>
      <c r="K242" s="34"/>
      <c r="L242" s="34"/>
      <c r="M242" s="34"/>
    </row>
    <row r="243" s="3" customFormat="1" ht="256.5" spans="2:16">
      <c r="B243" s="14"/>
      <c r="C243" s="11" t="s">
        <v>1001</v>
      </c>
      <c r="D243" s="12" t="s">
        <v>1002</v>
      </c>
      <c r="E243" s="13" t="s">
        <v>1003</v>
      </c>
      <c r="F243" s="12">
        <v>2</v>
      </c>
      <c r="G243" s="12">
        <v>0.9</v>
      </c>
      <c r="H243" s="15">
        <f t="shared" si="6"/>
        <v>1.8</v>
      </c>
      <c r="I243" s="12" t="s">
        <v>76</v>
      </c>
      <c r="J243" s="12" t="s">
        <v>59</v>
      </c>
      <c r="K243" s="13" t="s">
        <v>1004</v>
      </c>
      <c r="L243" s="13" t="s">
        <v>1005</v>
      </c>
      <c r="M243" s="13"/>
      <c r="N243" s="4"/>
      <c r="O243" s="4"/>
      <c r="P243" s="4"/>
    </row>
    <row r="244" s="3" customFormat="1" ht="283.5" spans="2:16">
      <c r="B244" s="14"/>
      <c r="C244" s="11" t="s">
        <v>1006</v>
      </c>
      <c r="D244" s="12" t="s">
        <v>1007</v>
      </c>
      <c r="E244" s="13" t="s">
        <v>1008</v>
      </c>
      <c r="F244" s="12">
        <v>2</v>
      </c>
      <c r="G244" s="12">
        <v>0.99</v>
      </c>
      <c r="H244" s="15">
        <f t="shared" si="6"/>
        <v>1.98</v>
      </c>
      <c r="I244" s="12" t="s">
        <v>76</v>
      </c>
      <c r="J244" s="12" t="s">
        <v>59</v>
      </c>
      <c r="K244" s="13" t="s">
        <v>1009</v>
      </c>
      <c r="L244" s="13" t="s">
        <v>1005</v>
      </c>
      <c r="M244" s="13"/>
      <c r="N244" s="4"/>
      <c r="O244" s="4"/>
      <c r="P244" s="4"/>
    </row>
    <row r="245" s="3" customFormat="1" spans="2:13">
      <c r="B245" s="14"/>
      <c r="C245" s="11" t="s">
        <v>1010</v>
      </c>
      <c r="D245" s="15" t="s">
        <v>1011</v>
      </c>
      <c r="E245" s="26" t="s">
        <v>1012</v>
      </c>
      <c r="F245" s="15">
        <v>5</v>
      </c>
      <c r="G245" s="15">
        <v>0.03</v>
      </c>
      <c r="H245" s="15">
        <f t="shared" si="6"/>
        <v>0.15</v>
      </c>
      <c r="I245" s="15" t="s">
        <v>76</v>
      </c>
      <c r="J245" s="33"/>
      <c r="K245" s="34"/>
      <c r="L245" s="34"/>
      <c r="M245" s="34"/>
    </row>
    <row r="246" s="3" customFormat="1" ht="243" spans="2:13">
      <c r="B246" s="14"/>
      <c r="C246" s="11" t="s">
        <v>1013</v>
      </c>
      <c r="D246" s="12" t="s">
        <v>1014</v>
      </c>
      <c r="E246" s="13" t="s">
        <v>1015</v>
      </c>
      <c r="F246" s="12">
        <v>2</v>
      </c>
      <c r="G246" s="12">
        <v>0.3</v>
      </c>
      <c r="H246" s="15">
        <f t="shared" si="6"/>
        <v>0.6</v>
      </c>
      <c r="I246" s="12" t="s">
        <v>76</v>
      </c>
      <c r="J246" s="31" t="s">
        <v>18</v>
      </c>
      <c r="K246" s="13" t="s">
        <v>1016</v>
      </c>
      <c r="L246" s="13" t="s">
        <v>1017</v>
      </c>
      <c r="M246" s="13"/>
    </row>
    <row r="247" s="3" customFormat="1" spans="2:13">
      <c r="B247" s="14"/>
      <c r="C247" s="11" t="s">
        <v>1018</v>
      </c>
      <c r="D247" s="15" t="s">
        <v>1019</v>
      </c>
      <c r="E247" s="26" t="s">
        <v>1020</v>
      </c>
      <c r="F247" s="15">
        <v>4</v>
      </c>
      <c r="G247" s="15">
        <v>0.09</v>
      </c>
      <c r="H247" s="15">
        <f t="shared" si="6"/>
        <v>0.36</v>
      </c>
      <c r="I247" s="15" t="s">
        <v>76</v>
      </c>
      <c r="J247" s="33"/>
      <c r="K247" s="34"/>
      <c r="L247" s="34"/>
      <c r="M247" s="34"/>
    </row>
    <row r="248" s="3" customFormat="1" ht="409.5" spans="2:13">
      <c r="B248" s="14"/>
      <c r="C248" s="11" t="s">
        <v>1021</v>
      </c>
      <c r="D248" s="12" t="s">
        <v>1022</v>
      </c>
      <c r="E248" s="13" t="s">
        <v>1023</v>
      </c>
      <c r="F248" s="12">
        <v>2</v>
      </c>
      <c r="G248" s="12">
        <v>0.44</v>
      </c>
      <c r="H248" s="15">
        <f t="shared" si="6"/>
        <v>0.88</v>
      </c>
      <c r="I248" s="12" t="s">
        <v>76</v>
      </c>
      <c r="J248" s="31" t="s">
        <v>18</v>
      </c>
      <c r="K248" s="13" t="s">
        <v>1024</v>
      </c>
      <c r="L248" s="13" t="s">
        <v>1025</v>
      </c>
      <c r="M248" s="13"/>
    </row>
    <row r="249" s="3" customFormat="1" ht="67.5" spans="2:16">
      <c r="B249" s="14"/>
      <c r="C249" s="11" t="s">
        <v>1026</v>
      </c>
      <c r="D249" s="12" t="s">
        <v>1027</v>
      </c>
      <c r="E249" s="13" t="s">
        <v>1028</v>
      </c>
      <c r="F249" s="12">
        <v>2</v>
      </c>
      <c r="G249" s="12">
        <v>0.99</v>
      </c>
      <c r="H249" s="15">
        <f t="shared" si="6"/>
        <v>1.98</v>
      </c>
      <c r="I249" s="12" t="s">
        <v>76</v>
      </c>
      <c r="J249" s="12" t="s">
        <v>59</v>
      </c>
      <c r="K249" s="13" t="s">
        <v>1029</v>
      </c>
      <c r="L249" s="13" t="s">
        <v>1030</v>
      </c>
      <c r="M249" s="13"/>
      <c r="N249" s="4"/>
      <c r="O249" s="4"/>
      <c r="P249" s="4"/>
    </row>
    <row r="250" s="3" customFormat="1" spans="2:13">
      <c r="B250" s="14"/>
      <c r="C250" s="11" t="s">
        <v>1031</v>
      </c>
      <c r="D250" s="15" t="s">
        <v>1032</v>
      </c>
      <c r="E250" s="26" t="s">
        <v>1033</v>
      </c>
      <c r="F250" s="15">
        <v>6</v>
      </c>
      <c r="G250" s="15">
        <v>0.07</v>
      </c>
      <c r="H250" s="15">
        <f t="shared" si="6"/>
        <v>0.42</v>
      </c>
      <c r="I250" s="15" t="s">
        <v>76</v>
      </c>
      <c r="J250" s="33"/>
      <c r="K250" s="34"/>
      <c r="L250" s="34"/>
      <c r="M250" s="34"/>
    </row>
    <row r="251" s="3" customFormat="1" spans="2:13">
      <c r="B251" s="14"/>
      <c r="C251" s="11" t="s">
        <v>1034</v>
      </c>
      <c r="D251" s="15" t="s">
        <v>1035</v>
      </c>
      <c r="E251" s="26" t="s">
        <v>1036</v>
      </c>
      <c r="F251" s="15">
        <v>3</v>
      </c>
      <c r="G251" s="15">
        <v>0.01</v>
      </c>
      <c r="H251" s="15">
        <f t="shared" si="6"/>
        <v>0.03</v>
      </c>
      <c r="I251" s="15" t="s">
        <v>76</v>
      </c>
      <c r="J251" s="33"/>
      <c r="K251" s="34"/>
      <c r="L251" s="34"/>
      <c r="M251" s="34"/>
    </row>
    <row r="252" s="3" customFormat="1" spans="2:13">
      <c r="B252" s="14"/>
      <c r="C252" s="11" t="s">
        <v>1037</v>
      </c>
      <c r="D252" s="15" t="s">
        <v>1038</v>
      </c>
      <c r="E252" s="26" t="s">
        <v>1039</v>
      </c>
      <c r="F252" s="15">
        <v>2</v>
      </c>
      <c r="G252" s="15">
        <v>0.09</v>
      </c>
      <c r="H252" s="15">
        <f t="shared" si="6"/>
        <v>0.18</v>
      </c>
      <c r="I252" s="15" t="s">
        <v>76</v>
      </c>
      <c r="J252" s="33"/>
      <c r="K252" s="34"/>
      <c r="L252" s="34"/>
      <c r="M252" s="34"/>
    </row>
    <row r="253" s="3" customFormat="1" spans="2:13">
      <c r="B253" s="14"/>
      <c r="C253" s="11" t="s">
        <v>1040</v>
      </c>
      <c r="D253" s="15" t="s">
        <v>1041</v>
      </c>
      <c r="E253" s="26" t="s">
        <v>1042</v>
      </c>
      <c r="F253" s="15">
        <v>2</v>
      </c>
      <c r="G253" s="15">
        <v>0.06</v>
      </c>
      <c r="H253" s="15">
        <f t="shared" si="6"/>
        <v>0.12</v>
      </c>
      <c r="I253" s="15" t="s">
        <v>76</v>
      </c>
      <c r="J253" s="33"/>
      <c r="K253" s="34"/>
      <c r="L253" s="34"/>
      <c r="M253" s="34"/>
    </row>
    <row r="254" s="3" customFormat="1" spans="2:13">
      <c r="B254" s="14"/>
      <c r="C254" s="11" t="s">
        <v>1043</v>
      </c>
      <c r="D254" s="15" t="s">
        <v>1044</v>
      </c>
      <c r="E254" s="26" t="s">
        <v>1045</v>
      </c>
      <c r="F254" s="15">
        <v>2</v>
      </c>
      <c r="G254" s="15">
        <v>0.01</v>
      </c>
      <c r="H254" s="15">
        <f t="shared" si="6"/>
        <v>0.02</v>
      </c>
      <c r="I254" s="15" t="s">
        <v>76</v>
      </c>
      <c r="J254" s="33"/>
      <c r="K254" s="34"/>
      <c r="L254" s="34"/>
      <c r="M254" s="34"/>
    </row>
    <row r="255" s="3" customFormat="1" ht="297" spans="2:16">
      <c r="B255" s="14"/>
      <c r="C255" s="11" t="s">
        <v>1046</v>
      </c>
      <c r="D255" s="12" t="s">
        <v>1047</v>
      </c>
      <c r="E255" s="13" t="s">
        <v>1048</v>
      </c>
      <c r="F255" s="12">
        <v>2</v>
      </c>
      <c r="G255" s="12">
        <v>0.43</v>
      </c>
      <c r="H255" s="15">
        <f t="shared" si="6"/>
        <v>0.86</v>
      </c>
      <c r="I255" s="12" t="s">
        <v>76</v>
      </c>
      <c r="J255" s="31" t="s">
        <v>18</v>
      </c>
      <c r="K255" s="13" t="s">
        <v>1049</v>
      </c>
      <c r="L255" s="13" t="s">
        <v>1050</v>
      </c>
      <c r="M255" s="13"/>
      <c r="N255" s="4"/>
      <c r="O255" s="4"/>
      <c r="P255" s="4"/>
    </row>
    <row r="256" s="3" customFormat="1" ht="135" spans="2:13">
      <c r="B256" s="14"/>
      <c r="C256" s="11" t="s">
        <v>1051</v>
      </c>
      <c r="D256" s="12" t="s">
        <v>1052</v>
      </c>
      <c r="E256" s="13" t="s">
        <v>1048</v>
      </c>
      <c r="F256" s="12">
        <v>2</v>
      </c>
      <c r="G256" s="12">
        <v>0.43</v>
      </c>
      <c r="H256" s="15">
        <f t="shared" si="6"/>
        <v>0.86</v>
      </c>
      <c r="I256" s="12" t="s">
        <v>76</v>
      </c>
      <c r="J256" s="31" t="s">
        <v>18</v>
      </c>
      <c r="K256" s="13" t="s">
        <v>1053</v>
      </c>
      <c r="L256" s="13" t="s">
        <v>1050</v>
      </c>
      <c r="M256" s="13"/>
    </row>
    <row r="257" s="3" customFormat="1" spans="2:13">
      <c r="B257" s="14"/>
      <c r="C257" s="11" t="s">
        <v>1054</v>
      </c>
      <c r="D257" s="15" t="s">
        <v>1055</v>
      </c>
      <c r="E257" s="26" t="s">
        <v>1056</v>
      </c>
      <c r="F257" s="15">
        <v>10</v>
      </c>
      <c r="G257" s="15">
        <v>0.01</v>
      </c>
      <c r="H257" s="15">
        <f t="shared" si="6"/>
        <v>0.1</v>
      </c>
      <c r="I257" s="15" t="s">
        <v>76</v>
      </c>
      <c r="J257" s="33"/>
      <c r="K257" s="34"/>
      <c r="L257" s="34"/>
      <c r="M257" s="34"/>
    </row>
    <row r="258" s="3" customFormat="1" spans="2:13">
      <c r="B258" s="14"/>
      <c r="C258" s="11" t="s">
        <v>1057</v>
      </c>
      <c r="D258" s="15" t="s">
        <v>1058</v>
      </c>
      <c r="E258" s="26" t="s">
        <v>1059</v>
      </c>
      <c r="F258" s="15">
        <v>5</v>
      </c>
      <c r="G258" s="15">
        <v>0.05</v>
      </c>
      <c r="H258" s="15">
        <f t="shared" si="6"/>
        <v>0.25</v>
      </c>
      <c r="I258" s="15" t="s">
        <v>76</v>
      </c>
      <c r="J258" s="33"/>
      <c r="K258" s="34"/>
      <c r="L258" s="34"/>
      <c r="M258" s="34"/>
    </row>
    <row r="259" s="3" customFormat="1" spans="2:13">
      <c r="B259" s="14"/>
      <c r="C259" s="11" t="s">
        <v>1060</v>
      </c>
      <c r="D259" s="15" t="s">
        <v>1061</v>
      </c>
      <c r="E259" s="26" t="s">
        <v>1062</v>
      </c>
      <c r="F259" s="15">
        <v>10</v>
      </c>
      <c r="G259" s="15">
        <v>0.01</v>
      </c>
      <c r="H259" s="15">
        <f t="shared" si="6"/>
        <v>0.1</v>
      </c>
      <c r="I259" s="15" t="s">
        <v>76</v>
      </c>
      <c r="J259" s="33"/>
      <c r="K259" s="34"/>
      <c r="L259" s="34"/>
      <c r="M259" s="34"/>
    </row>
    <row r="260" s="3" customFormat="1" ht="229.5" spans="2:13">
      <c r="B260" s="14"/>
      <c r="C260" s="11" t="s">
        <v>1063</v>
      </c>
      <c r="D260" s="12" t="s">
        <v>1064</v>
      </c>
      <c r="E260" s="13" t="s">
        <v>1065</v>
      </c>
      <c r="F260" s="12">
        <v>2</v>
      </c>
      <c r="G260" s="12">
        <v>0.29</v>
      </c>
      <c r="H260" s="15">
        <f t="shared" si="6"/>
        <v>0.58</v>
      </c>
      <c r="I260" s="12" t="s">
        <v>76</v>
      </c>
      <c r="J260" s="31" t="s">
        <v>18</v>
      </c>
      <c r="K260" s="13" t="s">
        <v>1066</v>
      </c>
      <c r="L260" s="13" t="s">
        <v>1067</v>
      </c>
      <c r="M260" s="13"/>
    </row>
    <row r="261" s="3" customFormat="1" spans="2:13">
      <c r="B261" s="14"/>
      <c r="C261" s="11" t="s">
        <v>1068</v>
      </c>
      <c r="D261" s="15" t="s">
        <v>1069</v>
      </c>
      <c r="E261" s="26" t="s">
        <v>1070</v>
      </c>
      <c r="F261" s="15">
        <v>2</v>
      </c>
      <c r="G261" s="15">
        <v>0.01</v>
      </c>
      <c r="H261" s="15">
        <f t="shared" si="6"/>
        <v>0.02</v>
      </c>
      <c r="I261" s="15" t="s">
        <v>76</v>
      </c>
      <c r="J261" s="33"/>
      <c r="K261" s="34"/>
      <c r="L261" s="34"/>
      <c r="M261" s="34"/>
    </row>
    <row r="262" s="3" customFormat="1" spans="2:13">
      <c r="B262" s="14"/>
      <c r="C262" s="11" t="s">
        <v>1071</v>
      </c>
      <c r="D262" s="15" t="s">
        <v>1072</v>
      </c>
      <c r="E262" s="26" t="s">
        <v>1073</v>
      </c>
      <c r="F262" s="15">
        <v>2</v>
      </c>
      <c r="G262" s="15">
        <v>0.11</v>
      </c>
      <c r="H262" s="15">
        <f t="shared" si="6"/>
        <v>0.22</v>
      </c>
      <c r="I262" s="15" t="s">
        <v>76</v>
      </c>
      <c r="J262" s="33"/>
      <c r="K262" s="34"/>
      <c r="L262" s="34"/>
      <c r="M262" s="34"/>
    </row>
    <row r="263" s="3" customFormat="1" ht="81" spans="2:13">
      <c r="B263" s="14"/>
      <c r="C263" s="11" t="s">
        <v>1074</v>
      </c>
      <c r="D263" s="12" t="s">
        <v>1075</v>
      </c>
      <c r="E263" s="13" t="s">
        <v>1076</v>
      </c>
      <c r="F263" s="12">
        <v>2</v>
      </c>
      <c r="G263" s="12">
        <v>0.9</v>
      </c>
      <c r="H263" s="15">
        <f t="shared" si="6"/>
        <v>1.8</v>
      </c>
      <c r="I263" s="12" t="s">
        <v>76</v>
      </c>
      <c r="J263" s="12" t="s">
        <v>59</v>
      </c>
      <c r="K263" s="13" t="s">
        <v>1077</v>
      </c>
      <c r="L263" s="13" t="s">
        <v>1078</v>
      </c>
      <c r="M263" s="13"/>
    </row>
    <row r="264" s="3" customFormat="1" ht="94.5" spans="2:13">
      <c r="B264" s="14"/>
      <c r="C264" s="11" t="s">
        <v>1079</v>
      </c>
      <c r="D264" s="12" t="s">
        <v>1080</v>
      </c>
      <c r="E264" s="13" t="s">
        <v>1081</v>
      </c>
      <c r="F264" s="12">
        <v>2</v>
      </c>
      <c r="G264" s="12">
        <v>0.23</v>
      </c>
      <c r="H264" s="15">
        <f t="shared" si="6"/>
        <v>0.46</v>
      </c>
      <c r="I264" s="12" t="s">
        <v>76</v>
      </c>
      <c r="J264" s="31" t="s">
        <v>18</v>
      </c>
      <c r="K264" s="13" t="s">
        <v>1082</v>
      </c>
      <c r="L264" s="13" t="s">
        <v>1083</v>
      </c>
      <c r="M264" s="13"/>
    </row>
    <row r="265" s="3" customFormat="1" spans="2:13">
      <c r="B265" s="14"/>
      <c r="C265" s="11" t="s">
        <v>1084</v>
      </c>
      <c r="D265" s="15" t="s">
        <v>1085</v>
      </c>
      <c r="E265" s="26" t="s">
        <v>1086</v>
      </c>
      <c r="F265" s="15">
        <v>2</v>
      </c>
      <c r="G265" s="15">
        <v>0.05</v>
      </c>
      <c r="H265" s="15">
        <f t="shared" si="6"/>
        <v>0.1</v>
      </c>
      <c r="I265" s="15" t="s">
        <v>76</v>
      </c>
      <c r="J265" s="33"/>
      <c r="K265" s="34"/>
      <c r="L265" s="34"/>
      <c r="M265" s="34"/>
    </row>
    <row r="266" s="3" customFormat="1" spans="2:16">
      <c r="B266" s="14"/>
      <c r="C266" s="11" t="s">
        <v>1087</v>
      </c>
      <c r="D266" s="15" t="s">
        <v>1088</v>
      </c>
      <c r="E266" s="26" t="s">
        <v>1089</v>
      </c>
      <c r="F266" s="15">
        <v>2</v>
      </c>
      <c r="G266" s="15">
        <v>0.03</v>
      </c>
      <c r="H266" s="15">
        <f t="shared" si="6"/>
        <v>0.06</v>
      </c>
      <c r="I266" s="15" t="s">
        <v>76</v>
      </c>
      <c r="J266" s="33"/>
      <c r="K266" s="34"/>
      <c r="L266" s="34"/>
      <c r="M266" s="34"/>
      <c r="N266" s="4"/>
      <c r="O266" s="4"/>
      <c r="P266" s="4"/>
    </row>
    <row r="267" s="3" customFormat="1" ht="175.5" spans="2:13">
      <c r="B267" s="14"/>
      <c r="C267" s="11" t="s">
        <v>1090</v>
      </c>
      <c r="D267" s="12" t="s">
        <v>1091</v>
      </c>
      <c r="E267" s="13" t="s">
        <v>1092</v>
      </c>
      <c r="F267" s="12">
        <v>2</v>
      </c>
      <c r="G267" s="12">
        <v>0.27</v>
      </c>
      <c r="H267" s="15">
        <f t="shared" si="6"/>
        <v>0.54</v>
      </c>
      <c r="I267" s="12" t="s">
        <v>76</v>
      </c>
      <c r="J267" s="31" t="s">
        <v>18</v>
      </c>
      <c r="K267" s="13" t="s">
        <v>1093</v>
      </c>
      <c r="L267" s="13" t="s">
        <v>1094</v>
      </c>
      <c r="M267" s="13"/>
    </row>
    <row r="268" s="3" customFormat="1" ht="216" spans="2:13">
      <c r="B268" s="14"/>
      <c r="C268" s="11" t="s">
        <v>1095</v>
      </c>
      <c r="D268" s="12" t="s">
        <v>1096</v>
      </c>
      <c r="E268" s="13" t="s">
        <v>1097</v>
      </c>
      <c r="F268" s="12">
        <v>2</v>
      </c>
      <c r="G268" s="12">
        <v>0.21</v>
      </c>
      <c r="H268" s="15">
        <f t="shared" si="6"/>
        <v>0.42</v>
      </c>
      <c r="I268" s="12" t="s">
        <v>76</v>
      </c>
      <c r="J268" s="31" t="s">
        <v>18</v>
      </c>
      <c r="K268" s="13" t="s">
        <v>1098</v>
      </c>
      <c r="L268" s="13" t="s">
        <v>1094</v>
      </c>
      <c r="M268" s="13"/>
    </row>
    <row r="269" s="3" customFormat="1" ht="229.5" spans="2:13">
      <c r="B269" s="14"/>
      <c r="C269" s="11" t="s">
        <v>1099</v>
      </c>
      <c r="D269" s="12" t="s">
        <v>1100</v>
      </c>
      <c r="E269" s="13" t="s">
        <v>1101</v>
      </c>
      <c r="F269" s="12">
        <v>1</v>
      </c>
      <c r="G269" s="12">
        <v>0.29</v>
      </c>
      <c r="H269" s="15">
        <f t="shared" ref="H269:H321" si="7">F269*G269</f>
        <v>0.29</v>
      </c>
      <c r="I269" s="12" t="s">
        <v>76</v>
      </c>
      <c r="J269" s="31" t="s">
        <v>18</v>
      </c>
      <c r="K269" s="13" t="s">
        <v>1102</v>
      </c>
      <c r="L269" s="13" t="s">
        <v>1103</v>
      </c>
      <c r="M269" s="13"/>
    </row>
    <row r="270" s="3" customFormat="1" ht="40.5" spans="2:16">
      <c r="B270" s="14"/>
      <c r="C270" s="11" t="s">
        <v>1104</v>
      </c>
      <c r="D270" s="12" t="s">
        <v>1105</v>
      </c>
      <c r="E270" s="13" t="s">
        <v>1106</v>
      </c>
      <c r="F270" s="12">
        <v>6</v>
      </c>
      <c r="G270" s="12">
        <v>0.99</v>
      </c>
      <c r="H270" s="15">
        <f t="shared" si="7"/>
        <v>5.94</v>
      </c>
      <c r="I270" s="12" t="s">
        <v>76</v>
      </c>
      <c r="J270" s="12" t="s">
        <v>59</v>
      </c>
      <c r="K270" s="13" t="s">
        <v>1107</v>
      </c>
      <c r="L270" s="13" t="s">
        <v>1108</v>
      </c>
      <c r="M270" s="13"/>
      <c r="N270" s="4"/>
      <c r="O270" s="4"/>
      <c r="P270" s="4"/>
    </row>
    <row r="271" s="3" customFormat="1" ht="40.5" spans="2:13">
      <c r="B271" s="14"/>
      <c r="C271" s="11" t="s">
        <v>1109</v>
      </c>
      <c r="D271" s="12" t="s">
        <v>1110</v>
      </c>
      <c r="E271" s="13" t="s">
        <v>1111</v>
      </c>
      <c r="F271" s="12">
        <v>4</v>
      </c>
      <c r="G271" s="12">
        <v>0.9</v>
      </c>
      <c r="H271" s="15">
        <f t="shared" si="7"/>
        <v>3.6</v>
      </c>
      <c r="I271" s="12" t="s">
        <v>76</v>
      </c>
      <c r="J271" s="12" t="s">
        <v>59</v>
      </c>
      <c r="K271" s="13" t="s">
        <v>1112</v>
      </c>
      <c r="L271" s="13" t="s">
        <v>1113</v>
      </c>
      <c r="M271" s="13"/>
    </row>
    <row r="272" s="3" customFormat="1" ht="81" spans="2:16">
      <c r="B272" s="14"/>
      <c r="C272" s="11" t="s">
        <v>1114</v>
      </c>
      <c r="D272" s="12" t="s">
        <v>1115</v>
      </c>
      <c r="E272" s="13" t="s">
        <v>1116</v>
      </c>
      <c r="F272" s="12">
        <v>3</v>
      </c>
      <c r="G272" s="12">
        <v>0.19</v>
      </c>
      <c r="H272" s="15">
        <f t="shared" si="7"/>
        <v>0.57</v>
      </c>
      <c r="I272" s="12" t="s">
        <v>76</v>
      </c>
      <c r="J272" s="31" t="s">
        <v>18</v>
      </c>
      <c r="K272" s="13" t="s">
        <v>1117</v>
      </c>
      <c r="L272" s="13" t="s">
        <v>1118</v>
      </c>
      <c r="M272" s="13"/>
      <c r="N272" s="4"/>
      <c r="O272" s="4"/>
      <c r="P272" s="4"/>
    </row>
    <row r="273" s="3" customFormat="1" ht="94.5" spans="2:13">
      <c r="B273" s="14"/>
      <c r="C273" s="11" t="s">
        <v>1119</v>
      </c>
      <c r="D273" s="12" t="s">
        <v>1120</v>
      </c>
      <c r="E273" s="13" t="s">
        <v>1121</v>
      </c>
      <c r="F273" s="12">
        <v>15</v>
      </c>
      <c r="G273" s="12">
        <v>0.09</v>
      </c>
      <c r="H273" s="15">
        <f t="shared" si="7"/>
        <v>1.35</v>
      </c>
      <c r="I273" s="12" t="s">
        <v>76</v>
      </c>
      <c r="J273" s="12" t="s">
        <v>59</v>
      </c>
      <c r="K273" s="13" t="s">
        <v>1122</v>
      </c>
      <c r="L273" s="13" t="s">
        <v>1123</v>
      </c>
      <c r="M273" s="13"/>
    </row>
    <row r="274" s="3" customFormat="1" spans="2:13">
      <c r="B274" s="14"/>
      <c r="C274" s="11" t="s">
        <v>1124</v>
      </c>
      <c r="D274" s="15" t="s">
        <v>1125</v>
      </c>
      <c r="E274" s="26" t="s">
        <v>1126</v>
      </c>
      <c r="F274" s="15">
        <v>5</v>
      </c>
      <c r="G274" s="15">
        <v>0.05</v>
      </c>
      <c r="H274" s="15">
        <f t="shared" si="7"/>
        <v>0.25</v>
      </c>
      <c r="I274" s="15" t="s">
        <v>76</v>
      </c>
      <c r="J274" s="33"/>
      <c r="K274" s="34"/>
      <c r="L274" s="34"/>
      <c r="M274" s="34"/>
    </row>
    <row r="275" s="3" customFormat="1" ht="135" spans="2:13">
      <c r="B275" s="14"/>
      <c r="C275" s="11" t="s">
        <v>1127</v>
      </c>
      <c r="D275" s="12" t="s">
        <v>1128</v>
      </c>
      <c r="E275" s="13" t="s">
        <v>1129</v>
      </c>
      <c r="F275" s="12">
        <v>3</v>
      </c>
      <c r="G275" s="12">
        <v>0.3</v>
      </c>
      <c r="H275" s="15">
        <f t="shared" si="7"/>
        <v>0.9</v>
      </c>
      <c r="I275" s="12" t="s">
        <v>76</v>
      </c>
      <c r="J275" s="31" t="s">
        <v>59</v>
      </c>
      <c r="K275" s="13" t="s">
        <v>1130</v>
      </c>
      <c r="L275" s="13" t="s">
        <v>1131</v>
      </c>
      <c r="M275" s="13"/>
    </row>
    <row r="276" s="3" customFormat="1" ht="108" spans="2:13">
      <c r="B276" s="14"/>
      <c r="C276" s="11" t="s">
        <v>1132</v>
      </c>
      <c r="D276" s="12" t="s">
        <v>1133</v>
      </c>
      <c r="E276" s="13" t="s">
        <v>1134</v>
      </c>
      <c r="F276" s="12">
        <v>2</v>
      </c>
      <c r="G276" s="12">
        <v>0.5</v>
      </c>
      <c r="H276" s="15">
        <f t="shared" si="7"/>
        <v>1</v>
      </c>
      <c r="I276" s="12" t="s">
        <v>76</v>
      </c>
      <c r="J276" s="12" t="s">
        <v>18</v>
      </c>
      <c r="K276" s="13" t="s">
        <v>1135</v>
      </c>
      <c r="L276" s="13" t="s">
        <v>1136</v>
      </c>
      <c r="M276" s="13"/>
    </row>
    <row r="277" s="3" customFormat="1" spans="2:13">
      <c r="B277" s="14"/>
      <c r="C277" s="11" t="s">
        <v>1137</v>
      </c>
      <c r="D277" s="15" t="s">
        <v>1138</v>
      </c>
      <c r="E277" s="26" t="s">
        <v>1139</v>
      </c>
      <c r="F277" s="15">
        <v>10</v>
      </c>
      <c r="G277" s="15">
        <v>0.02</v>
      </c>
      <c r="H277" s="15">
        <f t="shared" si="7"/>
        <v>0.2</v>
      </c>
      <c r="I277" s="15" t="s">
        <v>76</v>
      </c>
      <c r="J277" s="33"/>
      <c r="K277" s="34"/>
      <c r="L277" s="34"/>
      <c r="M277" s="34"/>
    </row>
    <row r="278" s="3" customFormat="1" spans="2:16">
      <c r="B278" s="14"/>
      <c r="C278" s="11" t="s">
        <v>1140</v>
      </c>
      <c r="D278" s="15" t="s">
        <v>1141</v>
      </c>
      <c r="E278" s="26" t="s">
        <v>1142</v>
      </c>
      <c r="F278" s="15">
        <v>2</v>
      </c>
      <c r="G278" s="15">
        <v>0.09</v>
      </c>
      <c r="H278" s="15">
        <f t="shared" si="7"/>
        <v>0.18</v>
      </c>
      <c r="I278" s="15" t="s">
        <v>76</v>
      </c>
      <c r="J278" s="33"/>
      <c r="K278" s="34"/>
      <c r="L278" s="34"/>
      <c r="M278" s="34"/>
      <c r="N278" s="4"/>
      <c r="O278" s="4"/>
      <c r="P278" s="4"/>
    </row>
    <row r="279" s="3" customFormat="1" spans="2:13">
      <c r="B279" s="14"/>
      <c r="C279" s="11" t="s">
        <v>1143</v>
      </c>
      <c r="D279" s="15" t="s">
        <v>1144</v>
      </c>
      <c r="E279" s="26" t="s">
        <v>1145</v>
      </c>
      <c r="F279" s="15">
        <v>3</v>
      </c>
      <c r="G279" s="15">
        <v>0.1</v>
      </c>
      <c r="H279" s="15">
        <f t="shared" si="7"/>
        <v>0.3</v>
      </c>
      <c r="I279" s="15" t="s">
        <v>76</v>
      </c>
      <c r="J279" s="33"/>
      <c r="K279" s="34"/>
      <c r="L279" s="34"/>
      <c r="M279" s="34"/>
    </row>
    <row r="280" s="3" customFormat="1" ht="270" spans="2:13">
      <c r="B280" s="14"/>
      <c r="C280" s="11" t="s">
        <v>1146</v>
      </c>
      <c r="D280" s="12" t="s">
        <v>1147</v>
      </c>
      <c r="E280" s="13" t="s">
        <v>1148</v>
      </c>
      <c r="F280" s="12">
        <v>1</v>
      </c>
      <c r="G280" s="12">
        <v>0.43</v>
      </c>
      <c r="H280" s="15">
        <f t="shared" si="7"/>
        <v>0.43</v>
      </c>
      <c r="I280" s="12" t="s">
        <v>76</v>
      </c>
      <c r="J280" s="31" t="s">
        <v>59</v>
      </c>
      <c r="K280" s="13" t="s">
        <v>1149</v>
      </c>
      <c r="L280" s="13" t="s">
        <v>1150</v>
      </c>
      <c r="M280" s="13"/>
    </row>
    <row r="281" s="3" customFormat="1" ht="67.5" spans="2:16">
      <c r="B281" s="14"/>
      <c r="C281" s="11" t="s">
        <v>1151</v>
      </c>
      <c r="D281" s="12" t="s">
        <v>1152</v>
      </c>
      <c r="E281" s="13" t="s">
        <v>1153</v>
      </c>
      <c r="F281" s="12">
        <v>6</v>
      </c>
      <c r="G281" s="12">
        <v>0.35</v>
      </c>
      <c r="H281" s="15">
        <f t="shared" si="7"/>
        <v>2.1</v>
      </c>
      <c r="I281" s="12" t="s">
        <v>76</v>
      </c>
      <c r="J281" s="12" t="s">
        <v>18</v>
      </c>
      <c r="K281" s="13" t="s">
        <v>1154</v>
      </c>
      <c r="L281" s="13" t="s">
        <v>1155</v>
      </c>
      <c r="M281" s="13"/>
      <c r="N281" s="4"/>
      <c r="O281" s="4"/>
      <c r="P281" s="4"/>
    </row>
    <row r="282" s="3" customFormat="1" ht="256.5" spans="2:13">
      <c r="B282" s="14"/>
      <c r="C282" s="11" t="s">
        <v>1156</v>
      </c>
      <c r="D282" s="12" t="s">
        <v>1157</v>
      </c>
      <c r="E282" s="13" t="s">
        <v>1158</v>
      </c>
      <c r="F282" s="12">
        <v>2</v>
      </c>
      <c r="G282" s="12">
        <v>0.26</v>
      </c>
      <c r="H282" s="15">
        <f t="shared" si="7"/>
        <v>0.52</v>
      </c>
      <c r="I282" s="12" t="s">
        <v>76</v>
      </c>
      <c r="J282" s="31" t="s">
        <v>18</v>
      </c>
      <c r="K282" s="13" t="s">
        <v>1159</v>
      </c>
      <c r="L282" s="13" t="s">
        <v>1160</v>
      </c>
      <c r="M282" s="13"/>
    </row>
    <row r="283" s="3" customFormat="1" ht="175.5" spans="2:16">
      <c r="B283" s="14"/>
      <c r="C283" s="11" t="s">
        <v>1161</v>
      </c>
      <c r="D283" s="12" t="s">
        <v>1162</v>
      </c>
      <c r="E283" s="13" t="s">
        <v>1163</v>
      </c>
      <c r="F283" s="12">
        <v>2</v>
      </c>
      <c r="G283" s="12">
        <v>0.47</v>
      </c>
      <c r="H283" s="15">
        <f t="shared" si="7"/>
        <v>0.94</v>
      </c>
      <c r="I283" s="12" t="s">
        <v>76</v>
      </c>
      <c r="J283" s="31" t="s">
        <v>18</v>
      </c>
      <c r="K283" s="13" t="s">
        <v>1164</v>
      </c>
      <c r="L283" s="13" t="s">
        <v>1165</v>
      </c>
      <c r="M283" s="13"/>
      <c r="N283" s="4"/>
      <c r="O283" s="4"/>
      <c r="P283" s="4"/>
    </row>
    <row r="284" s="3" customFormat="1" ht="148.5" spans="2:16">
      <c r="B284" s="14"/>
      <c r="C284" s="11" t="s">
        <v>1166</v>
      </c>
      <c r="D284" s="12" t="s">
        <v>1167</v>
      </c>
      <c r="E284" s="13" t="s">
        <v>1168</v>
      </c>
      <c r="F284" s="12">
        <v>2</v>
      </c>
      <c r="G284" s="12">
        <v>0.8</v>
      </c>
      <c r="H284" s="15">
        <f t="shared" si="7"/>
        <v>1.6</v>
      </c>
      <c r="I284" s="12" t="s">
        <v>76</v>
      </c>
      <c r="J284" s="12" t="s">
        <v>18</v>
      </c>
      <c r="K284" s="13" t="s">
        <v>1169</v>
      </c>
      <c r="L284" s="13" t="s">
        <v>1170</v>
      </c>
      <c r="M284" s="13"/>
      <c r="N284" s="4"/>
      <c r="O284" s="4"/>
      <c r="P284" s="4"/>
    </row>
    <row r="285" s="3" customFormat="1" ht="108" spans="2:16">
      <c r="B285" s="14"/>
      <c r="C285" s="11" t="s">
        <v>1171</v>
      </c>
      <c r="D285" s="12" t="s">
        <v>1172</v>
      </c>
      <c r="E285" s="13" t="s">
        <v>1173</v>
      </c>
      <c r="F285" s="12">
        <v>2</v>
      </c>
      <c r="G285" s="12">
        <v>0.5</v>
      </c>
      <c r="H285" s="15">
        <f t="shared" si="7"/>
        <v>1</v>
      </c>
      <c r="I285" s="12" t="s">
        <v>76</v>
      </c>
      <c r="J285" s="12" t="s">
        <v>59</v>
      </c>
      <c r="K285" s="13" t="s">
        <v>1174</v>
      </c>
      <c r="L285" s="13" t="s">
        <v>1175</v>
      </c>
      <c r="M285" s="13"/>
      <c r="N285" s="4"/>
      <c r="O285" s="4"/>
      <c r="P285" s="4"/>
    </row>
    <row r="286" s="3" customFormat="1" ht="108" spans="2:16">
      <c r="B286" s="14"/>
      <c r="C286" s="11" t="s">
        <v>1176</v>
      </c>
      <c r="D286" s="12" t="s">
        <v>1177</v>
      </c>
      <c r="E286" s="13" t="s">
        <v>1178</v>
      </c>
      <c r="F286" s="12">
        <v>3</v>
      </c>
      <c r="G286" s="12">
        <v>0.19</v>
      </c>
      <c r="H286" s="15">
        <f t="shared" si="7"/>
        <v>0.57</v>
      </c>
      <c r="I286" s="12" t="s">
        <v>76</v>
      </c>
      <c r="J286" s="31" t="s">
        <v>18</v>
      </c>
      <c r="K286" s="13" t="s">
        <v>1179</v>
      </c>
      <c r="L286" s="13" t="s">
        <v>1180</v>
      </c>
      <c r="M286" s="13"/>
      <c r="N286" s="4"/>
      <c r="O286" s="4"/>
      <c r="P286" s="4"/>
    </row>
    <row r="287" s="3" customFormat="1" ht="81" spans="2:13">
      <c r="B287" s="14"/>
      <c r="C287" s="11" t="s">
        <v>1181</v>
      </c>
      <c r="D287" s="12" t="s">
        <v>1182</v>
      </c>
      <c r="E287" s="13" t="s">
        <v>1183</v>
      </c>
      <c r="F287" s="12">
        <v>3</v>
      </c>
      <c r="G287" s="12">
        <v>0.19</v>
      </c>
      <c r="H287" s="15">
        <f t="shared" si="7"/>
        <v>0.57</v>
      </c>
      <c r="I287" s="12" t="s">
        <v>76</v>
      </c>
      <c r="J287" s="31" t="s">
        <v>18</v>
      </c>
      <c r="K287" s="13" t="s">
        <v>1184</v>
      </c>
      <c r="L287" s="13" t="s">
        <v>1180</v>
      </c>
      <c r="M287" s="13"/>
    </row>
    <row r="288" s="3" customFormat="1" ht="162" spans="2:16">
      <c r="B288" s="14"/>
      <c r="C288" s="11" t="s">
        <v>1185</v>
      </c>
      <c r="D288" s="12" t="s">
        <v>1186</v>
      </c>
      <c r="E288" s="13" t="s">
        <v>1187</v>
      </c>
      <c r="F288" s="12">
        <v>2</v>
      </c>
      <c r="G288" s="12">
        <v>0.47</v>
      </c>
      <c r="H288" s="15">
        <f t="shared" si="7"/>
        <v>0.94</v>
      </c>
      <c r="I288" s="12" t="s">
        <v>76</v>
      </c>
      <c r="J288" s="31" t="s">
        <v>18</v>
      </c>
      <c r="K288" s="13" t="s">
        <v>1188</v>
      </c>
      <c r="L288" s="13" t="s">
        <v>1189</v>
      </c>
      <c r="M288" s="13"/>
      <c r="N288" s="4"/>
      <c r="O288" s="4"/>
      <c r="P288" s="4"/>
    </row>
    <row r="289" s="3" customFormat="1" spans="2:16">
      <c r="B289" s="14"/>
      <c r="C289" s="11" t="s">
        <v>1190</v>
      </c>
      <c r="D289" s="15" t="s">
        <v>1191</v>
      </c>
      <c r="E289" s="26" t="s">
        <v>1192</v>
      </c>
      <c r="F289" s="15">
        <v>2</v>
      </c>
      <c r="G289" s="15">
        <v>0.11</v>
      </c>
      <c r="H289" s="15">
        <f t="shared" si="7"/>
        <v>0.22</v>
      </c>
      <c r="I289" s="15" t="s">
        <v>76</v>
      </c>
      <c r="J289" s="33"/>
      <c r="K289" s="34"/>
      <c r="L289" s="34"/>
      <c r="M289" s="34"/>
      <c r="N289" s="4"/>
      <c r="O289" s="4"/>
      <c r="P289" s="4"/>
    </row>
    <row r="290" s="3" customFormat="1" ht="95.25" spans="2:16">
      <c r="B290" s="14"/>
      <c r="C290" s="11" t="s">
        <v>1193</v>
      </c>
      <c r="D290" s="12" t="s">
        <v>1194</v>
      </c>
      <c r="E290" s="13" t="s">
        <v>1195</v>
      </c>
      <c r="F290" s="12">
        <v>2</v>
      </c>
      <c r="G290" s="12">
        <v>0.15</v>
      </c>
      <c r="H290" s="15">
        <f t="shared" si="7"/>
        <v>0.3</v>
      </c>
      <c r="I290" s="12" t="s">
        <v>76</v>
      </c>
      <c r="J290" s="31" t="s">
        <v>18</v>
      </c>
      <c r="K290" s="13" t="s">
        <v>1196</v>
      </c>
      <c r="L290" s="13" t="s">
        <v>1197</v>
      </c>
      <c r="M290" s="13"/>
      <c r="N290" s="4"/>
      <c r="O290" s="4"/>
      <c r="P290" s="4"/>
    </row>
    <row r="291" s="3" customFormat="1" ht="409.5" spans="2:16">
      <c r="B291" s="14"/>
      <c r="C291" s="11" t="s">
        <v>1198</v>
      </c>
      <c r="D291" s="12" t="s">
        <v>1199</v>
      </c>
      <c r="E291" s="13" t="s">
        <v>1200</v>
      </c>
      <c r="F291" s="12">
        <v>2</v>
      </c>
      <c r="G291" s="12">
        <v>0.3</v>
      </c>
      <c r="H291" s="15">
        <f t="shared" si="7"/>
        <v>0.6</v>
      </c>
      <c r="I291" s="12" t="s">
        <v>76</v>
      </c>
      <c r="J291" s="31" t="s">
        <v>18</v>
      </c>
      <c r="K291" s="13" t="s">
        <v>1201</v>
      </c>
      <c r="L291" s="13" t="s">
        <v>1202</v>
      </c>
      <c r="M291" s="13"/>
      <c r="N291" s="4"/>
      <c r="O291" s="4"/>
      <c r="P291" s="4"/>
    </row>
    <row r="292" s="3" customFormat="1" ht="94.5" spans="2:13">
      <c r="B292" s="14"/>
      <c r="C292" s="11" t="s">
        <v>1203</v>
      </c>
      <c r="D292" s="12" t="s">
        <v>1204</v>
      </c>
      <c r="E292" s="13" t="s">
        <v>1205</v>
      </c>
      <c r="F292" s="12">
        <v>2</v>
      </c>
      <c r="G292" s="12">
        <v>0.99</v>
      </c>
      <c r="H292" s="15">
        <f t="shared" si="7"/>
        <v>1.98</v>
      </c>
      <c r="I292" s="12" t="s">
        <v>76</v>
      </c>
      <c r="J292" s="12" t="s">
        <v>18</v>
      </c>
      <c r="K292" s="13" t="s">
        <v>1206</v>
      </c>
      <c r="L292" s="13" t="s">
        <v>1202</v>
      </c>
      <c r="M292" s="13"/>
    </row>
    <row r="293" s="3" customFormat="1" ht="189" spans="2:16">
      <c r="B293" s="14"/>
      <c r="C293" s="11" t="s">
        <v>1207</v>
      </c>
      <c r="D293" s="12" t="s">
        <v>1208</v>
      </c>
      <c r="E293" s="13" t="s">
        <v>1209</v>
      </c>
      <c r="F293" s="12">
        <v>2</v>
      </c>
      <c r="G293" s="12">
        <v>0.2</v>
      </c>
      <c r="H293" s="15">
        <f t="shared" si="7"/>
        <v>0.4</v>
      </c>
      <c r="I293" s="12" t="s">
        <v>76</v>
      </c>
      <c r="J293" s="12" t="s">
        <v>18</v>
      </c>
      <c r="K293" s="13" t="s">
        <v>1210</v>
      </c>
      <c r="L293" s="13" t="s">
        <v>1211</v>
      </c>
      <c r="M293" s="13"/>
      <c r="N293" s="4"/>
      <c r="O293" s="4"/>
      <c r="P293" s="4"/>
    </row>
    <row r="294" s="3" customFormat="1" spans="2:16">
      <c r="B294" s="14"/>
      <c r="C294" s="11" t="s">
        <v>1212</v>
      </c>
      <c r="D294" s="15" t="s">
        <v>1213</v>
      </c>
      <c r="E294" s="26" t="s">
        <v>1214</v>
      </c>
      <c r="F294" s="15">
        <v>2</v>
      </c>
      <c r="G294" s="15">
        <v>0.019</v>
      </c>
      <c r="H294" s="15">
        <f t="shared" si="7"/>
        <v>0.038</v>
      </c>
      <c r="I294" s="15" t="s">
        <v>76</v>
      </c>
      <c r="J294" s="33"/>
      <c r="K294" s="34"/>
      <c r="L294" s="34"/>
      <c r="M294" s="34"/>
      <c r="N294" s="4"/>
      <c r="O294" s="4"/>
      <c r="P294" s="4"/>
    </row>
    <row r="295" s="3" customFormat="1" spans="2:16">
      <c r="B295" s="14"/>
      <c r="C295" s="11" t="s">
        <v>1215</v>
      </c>
      <c r="D295" s="15" t="s">
        <v>1216</v>
      </c>
      <c r="E295" s="26" t="s">
        <v>1217</v>
      </c>
      <c r="F295" s="15">
        <v>2</v>
      </c>
      <c r="G295" s="15">
        <v>0.019</v>
      </c>
      <c r="H295" s="15">
        <f t="shared" si="7"/>
        <v>0.038</v>
      </c>
      <c r="I295" s="15" t="s">
        <v>76</v>
      </c>
      <c r="J295" s="33"/>
      <c r="K295" s="34"/>
      <c r="L295" s="34"/>
      <c r="M295" s="34"/>
      <c r="N295" s="4"/>
      <c r="O295" s="4"/>
      <c r="P295" s="4"/>
    </row>
    <row r="296" s="3" customFormat="1" spans="2:16">
      <c r="B296" s="14"/>
      <c r="C296" s="11" t="s">
        <v>1218</v>
      </c>
      <c r="D296" s="15" t="s">
        <v>1219</v>
      </c>
      <c r="E296" s="26" t="s">
        <v>1220</v>
      </c>
      <c r="F296" s="15">
        <v>2</v>
      </c>
      <c r="G296" s="15">
        <v>0.1</v>
      </c>
      <c r="H296" s="15">
        <f t="shared" si="7"/>
        <v>0.2</v>
      </c>
      <c r="I296" s="15" t="s">
        <v>76</v>
      </c>
      <c r="J296" s="33"/>
      <c r="K296" s="34"/>
      <c r="L296" s="34"/>
      <c r="M296" s="34"/>
      <c r="N296" s="4"/>
      <c r="O296" s="4"/>
      <c r="P296" s="4"/>
    </row>
    <row r="297" s="3" customFormat="1" spans="2:16">
      <c r="B297" s="14"/>
      <c r="C297" s="11" t="s">
        <v>1221</v>
      </c>
      <c r="D297" s="15" t="s">
        <v>1222</v>
      </c>
      <c r="E297" s="26" t="s">
        <v>1223</v>
      </c>
      <c r="F297" s="15">
        <v>2</v>
      </c>
      <c r="G297" s="15">
        <v>0.09</v>
      </c>
      <c r="H297" s="15">
        <f t="shared" si="7"/>
        <v>0.18</v>
      </c>
      <c r="I297" s="15" t="s">
        <v>76</v>
      </c>
      <c r="J297" s="33"/>
      <c r="K297" s="34"/>
      <c r="L297" s="34"/>
      <c r="M297" s="34"/>
      <c r="N297" s="4"/>
      <c r="O297" s="4"/>
      <c r="P297" s="4"/>
    </row>
    <row r="298" s="3" customFormat="1" ht="391.5" spans="2:16">
      <c r="B298" s="14"/>
      <c r="C298" s="11" t="s">
        <v>1224</v>
      </c>
      <c r="D298" s="12" t="s">
        <v>1225</v>
      </c>
      <c r="E298" s="13" t="s">
        <v>1226</v>
      </c>
      <c r="F298" s="12">
        <v>2</v>
      </c>
      <c r="G298" s="12">
        <v>0.16</v>
      </c>
      <c r="H298" s="15">
        <f t="shared" si="7"/>
        <v>0.32</v>
      </c>
      <c r="I298" s="12" t="s">
        <v>76</v>
      </c>
      <c r="J298" s="31" t="s">
        <v>18</v>
      </c>
      <c r="K298" s="13" t="s">
        <v>1227</v>
      </c>
      <c r="L298" s="13" t="s">
        <v>1228</v>
      </c>
      <c r="M298" s="13"/>
      <c r="N298" s="4"/>
      <c r="O298" s="4"/>
      <c r="P298" s="4"/>
    </row>
    <row r="299" s="3" customFormat="1" spans="2:16">
      <c r="B299" s="14"/>
      <c r="C299" s="11" t="s">
        <v>1229</v>
      </c>
      <c r="D299" s="15" t="s">
        <v>1230</v>
      </c>
      <c r="E299" s="26" t="s">
        <v>1231</v>
      </c>
      <c r="F299" s="15">
        <v>5</v>
      </c>
      <c r="G299" s="15">
        <v>0.06</v>
      </c>
      <c r="H299" s="15">
        <f t="shared" si="7"/>
        <v>0.3</v>
      </c>
      <c r="I299" s="15" t="s">
        <v>76</v>
      </c>
      <c r="J299" s="33"/>
      <c r="K299" s="34"/>
      <c r="L299" s="34"/>
      <c r="M299" s="34"/>
      <c r="N299" s="4"/>
      <c r="O299" s="4"/>
      <c r="P299" s="4"/>
    </row>
    <row r="300" s="3" customFormat="1" spans="2:16">
      <c r="B300" s="14"/>
      <c r="C300" s="11" t="s">
        <v>1232</v>
      </c>
      <c r="D300" s="15" t="s">
        <v>1233</v>
      </c>
      <c r="E300" s="26" t="s">
        <v>1234</v>
      </c>
      <c r="F300" s="15">
        <v>2</v>
      </c>
      <c r="G300" s="15">
        <v>0.03</v>
      </c>
      <c r="H300" s="15">
        <f t="shared" si="7"/>
        <v>0.06</v>
      </c>
      <c r="I300" s="15" t="s">
        <v>76</v>
      </c>
      <c r="J300" s="33"/>
      <c r="K300" s="34"/>
      <c r="L300" s="34"/>
      <c r="M300" s="34"/>
      <c r="N300" s="4"/>
      <c r="O300" s="4"/>
      <c r="P300" s="4"/>
    </row>
    <row r="301" s="3" customFormat="1" spans="2:16">
      <c r="B301" s="14"/>
      <c r="C301" s="11" t="s">
        <v>1235</v>
      </c>
      <c r="D301" s="15" t="s">
        <v>1236</v>
      </c>
      <c r="E301" s="26" t="s">
        <v>1237</v>
      </c>
      <c r="F301" s="15">
        <v>2</v>
      </c>
      <c r="G301" s="15">
        <v>0.01</v>
      </c>
      <c r="H301" s="15">
        <f t="shared" si="7"/>
        <v>0.02</v>
      </c>
      <c r="I301" s="15" t="s">
        <v>76</v>
      </c>
      <c r="J301" s="33"/>
      <c r="K301" s="34"/>
      <c r="L301" s="34"/>
      <c r="M301" s="34"/>
      <c r="N301" s="4"/>
      <c r="O301" s="4"/>
      <c r="P301" s="4"/>
    </row>
    <row r="302" s="3" customFormat="1" ht="270.75" spans="2:16">
      <c r="B302" s="14"/>
      <c r="C302" s="11" t="s">
        <v>1238</v>
      </c>
      <c r="D302" s="12" t="s">
        <v>1239</v>
      </c>
      <c r="E302" s="13" t="s">
        <v>1240</v>
      </c>
      <c r="F302" s="12">
        <v>2</v>
      </c>
      <c r="G302" s="12">
        <v>0.28</v>
      </c>
      <c r="H302" s="15">
        <f t="shared" si="7"/>
        <v>0.56</v>
      </c>
      <c r="I302" s="12" t="s">
        <v>76</v>
      </c>
      <c r="J302" s="31" t="s">
        <v>18</v>
      </c>
      <c r="K302" s="13" t="s">
        <v>1241</v>
      </c>
      <c r="L302" s="13" t="s">
        <v>1242</v>
      </c>
      <c r="M302" s="13"/>
      <c r="N302" s="4"/>
      <c r="O302" s="4"/>
      <c r="P302" s="4"/>
    </row>
    <row r="303" s="3" customFormat="1" spans="2:13">
      <c r="B303" s="14"/>
      <c r="C303" s="11" t="s">
        <v>1243</v>
      </c>
      <c r="D303" s="15" t="s">
        <v>1244</v>
      </c>
      <c r="E303" s="26" t="s">
        <v>1245</v>
      </c>
      <c r="F303" s="15">
        <v>5</v>
      </c>
      <c r="G303" s="15">
        <v>0.01</v>
      </c>
      <c r="H303" s="15">
        <f t="shared" si="7"/>
        <v>0.05</v>
      </c>
      <c r="I303" s="15" t="s">
        <v>76</v>
      </c>
      <c r="J303" s="33"/>
      <c r="K303" s="34"/>
      <c r="L303" s="34"/>
      <c r="M303" s="34"/>
    </row>
    <row r="304" s="3" customFormat="1" ht="175.5" spans="2:13">
      <c r="B304" s="14"/>
      <c r="C304" s="11" t="s">
        <v>1246</v>
      </c>
      <c r="D304" s="12" t="s">
        <v>1247</v>
      </c>
      <c r="E304" s="13" t="s">
        <v>1248</v>
      </c>
      <c r="F304" s="12">
        <v>3</v>
      </c>
      <c r="G304" s="12">
        <v>0.17</v>
      </c>
      <c r="H304" s="15">
        <f t="shared" si="7"/>
        <v>0.51</v>
      </c>
      <c r="I304" s="12" t="s">
        <v>76</v>
      </c>
      <c r="J304" s="31" t="s">
        <v>18</v>
      </c>
      <c r="K304" s="13" t="s">
        <v>1249</v>
      </c>
      <c r="L304" s="13" t="s">
        <v>1250</v>
      </c>
      <c r="M304" s="13"/>
    </row>
    <row r="305" s="3" customFormat="1" ht="148.5" spans="2:13">
      <c r="B305" s="14"/>
      <c r="C305" s="11" t="s">
        <v>1251</v>
      </c>
      <c r="D305" s="12" t="s">
        <v>1252</v>
      </c>
      <c r="E305" s="13" t="s">
        <v>1253</v>
      </c>
      <c r="F305" s="12">
        <v>2</v>
      </c>
      <c r="G305" s="12">
        <v>0.9</v>
      </c>
      <c r="H305" s="15">
        <f t="shared" si="7"/>
        <v>1.8</v>
      </c>
      <c r="I305" s="12" t="s">
        <v>76</v>
      </c>
      <c r="J305" s="12" t="s">
        <v>18</v>
      </c>
      <c r="K305" s="13" t="s">
        <v>1254</v>
      </c>
      <c r="L305" s="13" t="s">
        <v>1255</v>
      </c>
      <c r="M305" s="13"/>
    </row>
    <row r="306" s="3" customFormat="1" spans="2:13">
      <c r="B306" s="14"/>
      <c r="C306" s="11" t="s">
        <v>1256</v>
      </c>
      <c r="D306" s="15" t="s">
        <v>1257</v>
      </c>
      <c r="E306" s="26" t="s">
        <v>1258</v>
      </c>
      <c r="F306" s="15">
        <v>5</v>
      </c>
      <c r="G306" s="15">
        <v>0.06</v>
      </c>
      <c r="H306" s="15">
        <f t="shared" si="7"/>
        <v>0.3</v>
      </c>
      <c r="I306" s="15" t="s">
        <v>76</v>
      </c>
      <c r="J306" s="33"/>
      <c r="K306" s="34"/>
      <c r="L306" s="34"/>
      <c r="M306" s="34"/>
    </row>
    <row r="307" s="3" customFormat="1" ht="40.5" spans="2:13">
      <c r="B307" s="14"/>
      <c r="C307" s="11" t="s">
        <v>1259</v>
      </c>
      <c r="D307" s="12" t="s">
        <v>1260</v>
      </c>
      <c r="E307" s="13" t="s">
        <v>1261</v>
      </c>
      <c r="F307" s="12">
        <v>2</v>
      </c>
      <c r="G307" s="12">
        <v>0.93</v>
      </c>
      <c r="H307" s="15">
        <f t="shared" si="7"/>
        <v>1.86</v>
      </c>
      <c r="I307" s="12" t="s">
        <v>76</v>
      </c>
      <c r="J307" s="12" t="s">
        <v>59</v>
      </c>
      <c r="K307" s="13" t="s">
        <v>1262</v>
      </c>
      <c r="L307" s="13" t="s">
        <v>1005</v>
      </c>
      <c r="M307" s="13"/>
    </row>
    <row r="308" s="3" customFormat="1" ht="202.5" spans="2:13">
      <c r="B308" s="14"/>
      <c r="C308" s="11" t="s">
        <v>1263</v>
      </c>
      <c r="D308" s="12" t="s">
        <v>1264</v>
      </c>
      <c r="E308" s="13" t="s">
        <v>1265</v>
      </c>
      <c r="F308" s="12">
        <v>1</v>
      </c>
      <c r="G308" s="12">
        <v>0.7</v>
      </c>
      <c r="H308" s="15">
        <f t="shared" si="7"/>
        <v>0.7</v>
      </c>
      <c r="I308" s="12" t="s">
        <v>76</v>
      </c>
      <c r="J308" s="31" t="s">
        <v>18</v>
      </c>
      <c r="K308" s="13" t="s">
        <v>1266</v>
      </c>
      <c r="L308" s="13" t="s">
        <v>1267</v>
      </c>
      <c r="M308" s="13"/>
    </row>
    <row r="309" s="3" customFormat="1" ht="94.5" spans="2:13">
      <c r="B309" s="14"/>
      <c r="C309" s="11" t="s">
        <v>1268</v>
      </c>
      <c r="D309" s="12" t="s">
        <v>1269</v>
      </c>
      <c r="E309" s="13" t="s">
        <v>1270</v>
      </c>
      <c r="F309" s="12">
        <v>2</v>
      </c>
      <c r="G309" s="12">
        <v>0.23</v>
      </c>
      <c r="H309" s="15">
        <f t="shared" si="7"/>
        <v>0.46</v>
      </c>
      <c r="I309" s="12" t="s">
        <v>76</v>
      </c>
      <c r="J309" s="31" t="s">
        <v>18</v>
      </c>
      <c r="K309" s="13" t="s">
        <v>1271</v>
      </c>
      <c r="L309" s="13" t="s">
        <v>1272</v>
      </c>
      <c r="M309" s="13"/>
    </row>
    <row r="310" s="3" customFormat="1" spans="2:13">
      <c r="B310" s="14"/>
      <c r="C310" s="11" t="s">
        <v>1273</v>
      </c>
      <c r="D310" s="15" t="s">
        <v>1274</v>
      </c>
      <c r="E310" s="26" t="s">
        <v>1275</v>
      </c>
      <c r="F310" s="15">
        <v>2</v>
      </c>
      <c r="G310" s="15">
        <v>0.03</v>
      </c>
      <c r="H310" s="15">
        <f t="shared" si="7"/>
        <v>0.06</v>
      </c>
      <c r="I310" s="15" t="s">
        <v>76</v>
      </c>
      <c r="J310" s="33"/>
      <c r="K310" s="34"/>
      <c r="L310" s="34"/>
      <c r="M310" s="34"/>
    </row>
    <row r="311" s="3" customFormat="1" ht="270" spans="2:13">
      <c r="B311" s="14"/>
      <c r="C311" s="11" t="s">
        <v>1276</v>
      </c>
      <c r="D311" s="12" t="s">
        <v>1277</v>
      </c>
      <c r="E311" s="13" t="s">
        <v>1278</v>
      </c>
      <c r="F311" s="12">
        <v>2</v>
      </c>
      <c r="G311" s="12">
        <v>0.7</v>
      </c>
      <c r="H311" s="15">
        <f t="shared" si="7"/>
        <v>1.4</v>
      </c>
      <c r="I311" s="12" t="s">
        <v>76</v>
      </c>
      <c r="J311" s="12" t="s">
        <v>59</v>
      </c>
      <c r="K311" s="13" t="s">
        <v>1279</v>
      </c>
      <c r="L311" s="13" t="s">
        <v>1280</v>
      </c>
      <c r="M311" s="13"/>
    </row>
    <row r="312" s="3" customFormat="1" ht="409.5" spans="2:13">
      <c r="B312" s="14"/>
      <c r="C312" s="11" t="s">
        <v>1281</v>
      </c>
      <c r="D312" s="12" t="s">
        <v>1282</v>
      </c>
      <c r="E312" s="13" t="s">
        <v>1283</v>
      </c>
      <c r="F312" s="12">
        <v>2</v>
      </c>
      <c r="G312" s="12">
        <v>0.33</v>
      </c>
      <c r="H312" s="15">
        <f t="shared" si="7"/>
        <v>0.66</v>
      </c>
      <c r="I312" s="12" t="s">
        <v>76</v>
      </c>
      <c r="J312" s="31" t="s">
        <v>18</v>
      </c>
      <c r="K312" s="13" t="s">
        <v>1284</v>
      </c>
      <c r="L312" s="13" t="s">
        <v>1285</v>
      </c>
      <c r="M312" s="13"/>
    </row>
    <row r="313" s="3" customFormat="1" spans="2:13">
      <c r="B313" s="14"/>
      <c r="C313" s="11" t="s">
        <v>1286</v>
      </c>
      <c r="D313" s="15" t="s">
        <v>1287</v>
      </c>
      <c r="E313" s="26" t="s">
        <v>1288</v>
      </c>
      <c r="F313" s="15">
        <v>2</v>
      </c>
      <c r="G313" s="15">
        <v>0.02</v>
      </c>
      <c r="H313" s="15">
        <f t="shared" si="7"/>
        <v>0.04</v>
      </c>
      <c r="I313" s="15" t="s">
        <v>76</v>
      </c>
      <c r="J313" s="33"/>
      <c r="K313" s="34"/>
      <c r="L313" s="34"/>
      <c r="M313" s="34"/>
    </row>
    <row r="314" s="3" customFormat="1" spans="2:13">
      <c r="B314" s="14"/>
      <c r="C314" s="11" t="s">
        <v>1289</v>
      </c>
      <c r="D314" s="15" t="s">
        <v>1290</v>
      </c>
      <c r="E314" s="26" t="s">
        <v>1291</v>
      </c>
      <c r="F314" s="15">
        <v>3</v>
      </c>
      <c r="G314" s="15">
        <v>0.02</v>
      </c>
      <c r="H314" s="15">
        <f t="shared" si="7"/>
        <v>0.06</v>
      </c>
      <c r="I314" s="15" t="s">
        <v>76</v>
      </c>
      <c r="J314" s="33"/>
      <c r="K314" s="34"/>
      <c r="L314" s="34"/>
      <c r="M314" s="34"/>
    </row>
    <row r="315" s="3" customFormat="1" spans="2:13">
      <c r="B315" s="14"/>
      <c r="C315" s="11" t="s">
        <v>1292</v>
      </c>
      <c r="D315" s="15" t="s">
        <v>1293</v>
      </c>
      <c r="E315" s="26" t="s">
        <v>1294</v>
      </c>
      <c r="F315" s="15">
        <v>3</v>
      </c>
      <c r="G315" s="15">
        <v>0.06</v>
      </c>
      <c r="H315" s="15">
        <f t="shared" si="7"/>
        <v>0.18</v>
      </c>
      <c r="I315" s="15" t="s">
        <v>76</v>
      </c>
      <c r="J315" s="33"/>
      <c r="K315" s="34"/>
      <c r="L315" s="34"/>
      <c r="M315" s="34"/>
    </row>
    <row r="316" s="3" customFormat="1" ht="67.5" spans="2:13">
      <c r="B316" s="14"/>
      <c r="C316" s="11" t="s">
        <v>1295</v>
      </c>
      <c r="D316" s="12" t="s">
        <v>1296</v>
      </c>
      <c r="E316" s="13" t="s">
        <v>1297</v>
      </c>
      <c r="F316" s="12">
        <v>1</v>
      </c>
      <c r="G316" s="12">
        <v>0.2</v>
      </c>
      <c r="H316" s="15">
        <f t="shared" si="7"/>
        <v>0.2</v>
      </c>
      <c r="I316" s="12" t="s">
        <v>76</v>
      </c>
      <c r="J316" s="31" t="s">
        <v>18</v>
      </c>
      <c r="K316" s="13" t="s">
        <v>1298</v>
      </c>
      <c r="L316" s="13" t="s">
        <v>1299</v>
      </c>
      <c r="M316" s="13"/>
    </row>
    <row r="317" s="3" customFormat="1" spans="2:13">
      <c r="B317" s="14"/>
      <c r="C317" s="11" t="s">
        <v>1300</v>
      </c>
      <c r="D317" s="15" t="s">
        <v>1301</v>
      </c>
      <c r="E317" s="26" t="s">
        <v>1302</v>
      </c>
      <c r="F317" s="15">
        <v>2</v>
      </c>
      <c r="G317" s="15">
        <v>0.01</v>
      </c>
      <c r="H317" s="15">
        <f t="shared" si="7"/>
        <v>0.02</v>
      </c>
      <c r="I317" s="15" t="s">
        <v>76</v>
      </c>
      <c r="J317" s="33"/>
      <c r="K317" s="34"/>
      <c r="L317" s="34"/>
      <c r="M317" s="34"/>
    </row>
    <row r="318" s="3" customFormat="1" ht="108" spans="2:13">
      <c r="B318" s="14"/>
      <c r="C318" s="11" t="s">
        <v>1303</v>
      </c>
      <c r="D318" s="12" t="s">
        <v>1304</v>
      </c>
      <c r="E318" s="13" t="s">
        <v>1305</v>
      </c>
      <c r="F318" s="12">
        <v>2</v>
      </c>
      <c r="G318" s="12">
        <v>0.7</v>
      </c>
      <c r="H318" s="15">
        <f t="shared" si="7"/>
        <v>1.4</v>
      </c>
      <c r="I318" s="12" t="s">
        <v>76</v>
      </c>
      <c r="J318" s="12" t="s">
        <v>59</v>
      </c>
      <c r="K318" s="13" t="s">
        <v>1306</v>
      </c>
      <c r="L318" s="13" t="s">
        <v>1307</v>
      </c>
      <c r="M318" s="13"/>
    </row>
    <row r="319" s="3" customFormat="1" ht="175.5" spans="2:13">
      <c r="B319" s="14"/>
      <c r="C319" s="11" t="s">
        <v>1308</v>
      </c>
      <c r="D319" s="12" t="s">
        <v>1309</v>
      </c>
      <c r="E319" s="13" t="s">
        <v>1310</v>
      </c>
      <c r="F319" s="12">
        <v>2</v>
      </c>
      <c r="G319" s="12">
        <v>0.8</v>
      </c>
      <c r="H319" s="15">
        <f t="shared" si="7"/>
        <v>1.6</v>
      </c>
      <c r="I319" s="12" t="s">
        <v>76</v>
      </c>
      <c r="J319" s="12" t="s">
        <v>59</v>
      </c>
      <c r="K319" s="13" t="s">
        <v>1311</v>
      </c>
      <c r="L319" s="13" t="s">
        <v>1312</v>
      </c>
      <c r="M319" s="13"/>
    </row>
    <row r="320" s="3" customFormat="1" spans="2:13">
      <c r="B320" s="14"/>
      <c r="C320" s="11" t="s">
        <v>1313</v>
      </c>
      <c r="D320" s="15" t="s">
        <v>1314</v>
      </c>
      <c r="E320" s="26" t="s">
        <v>1315</v>
      </c>
      <c r="F320" s="15">
        <v>2</v>
      </c>
      <c r="G320" s="15">
        <v>0.05</v>
      </c>
      <c r="H320" s="15">
        <f t="shared" si="7"/>
        <v>0.1</v>
      </c>
      <c r="I320" s="15" t="s">
        <v>76</v>
      </c>
      <c r="J320" s="33"/>
      <c r="K320" s="34"/>
      <c r="L320" s="34"/>
      <c r="M320" s="34"/>
    </row>
    <row r="321" s="3" customFormat="1" ht="54" spans="2:13">
      <c r="B321" s="21"/>
      <c r="C321" s="11" t="s">
        <v>1316</v>
      </c>
      <c r="D321" s="12" t="s">
        <v>1317</v>
      </c>
      <c r="E321" s="13" t="s">
        <v>1318</v>
      </c>
      <c r="F321" s="12">
        <v>2</v>
      </c>
      <c r="G321" s="12">
        <v>0.23</v>
      </c>
      <c r="H321" s="15">
        <f t="shared" si="7"/>
        <v>0.46</v>
      </c>
      <c r="I321" s="12" t="s">
        <v>76</v>
      </c>
      <c r="J321" s="31" t="s">
        <v>59</v>
      </c>
      <c r="K321" s="13" t="s">
        <v>1319</v>
      </c>
      <c r="L321" s="13" t="s">
        <v>1320</v>
      </c>
      <c r="M321" s="13"/>
    </row>
    <row r="322" s="2" customFormat="1" ht="19" customHeight="1" spans="1:13">
      <c r="A322" s="25" t="s">
        <v>1321</v>
      </c>
      <c r="B322" s="25"/>
      <c r="C322" s="25"/>
      <c r="D322" s="25"/>
      <c r="E322" s="25"/>
      <c r="F322" s="25">
        <f>SUM(F141:F321)</f>
        <v>774</v>
      </c>
      <c r="G322" s="25"/>
      <c r="H322" s="25">
        <f>SUM(H141:H321)</f>
        <v>124.667</v>
      </c>
      <c r="I322" s="25"/>
      <c r="J322" s="25"/>
      <c r="K322" s="42"/>
      <c r="L322" s="42"/>
      <c r="M322" s="42"/>
    </row>
    <row r="323" spans="1:13">
      <c r="A323" s="11" t="s">
        <v>1322</v>
      </c>
      <c r="B323" s="11"/>
      <c r="C323" s="11"/>
      <c r="D323" s="11"/>
      <c r="E323" s="11"/>
      <c r="F323" s="11">
        <f>SUM(F2:F322)/2</f>
        <v>5593</v>
      </c>
      <c r="G323" s="11"/>
      <c r="H323" s="11">
        <f>SUM(H2:H322)/2</f>
        <v>1735.543</v>
      </c>
      <c r="I323" s="11"/>
      <c r="J323" s="11"/>
      <c r="K323" s="43"/>
      <c r="L323" s="43"/>
      <c r="M323" s="43"/>
    </row>
  </sheetData>
  <autoFilter xmlns:etc="http://www.wps.cn/officeDocument/2017/etCustomData" ref="A1:P323" etc:filterBottomFollowUsedRange="0">
    <sortState ref="A1:P323">
      <sortCondition ref="A1"/>
    </sortState>
    <extLst/>
  </autoFilter>
  <sortState ref="A2:N28">
    <sortCondition ref="A2:A28"/>
  </sortState>
  <mergeCells count="11">
    <mergeCell ref="A13:E13"/>
    <mergeCell ref="A30:E30"/>
    <mergeCell ref="A61:E61"/>
    <mergeCell ref="A140:E140"/>
    <mergeCell ref="A322:E322"/>
    <mergeCell ref="A323:E323"/>
    <mergeCell ref="B2:B12"/>
    <mergeCell ref="B14:B29"/>
    <mergeCell ref="B31:B60"/>
    <mergeCell ref="B62:B139"/>
    <mergeCell ref="B141:B32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小型医疗器械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杨文君</dc:creator>
  <cp:lastModifiedBy>粟田口48</cp:lastModifiedBy>
  <dcterms:created xsi:type="dcterms:W3CDTF">2025-07-21T08:26:00Z</dcterms:created>
  <dcterms:modified xsi:type="dcterms:W3CDTF">2025-08-01T02:45:21Z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A1F7BA8A18B14B39AD3432383B336621_13</vt:lpwstr>
  </property>
  <property fmtid="{D5CDD505-2E9C-101B-9397-08002B2CF9AE}" pid="3" name="KSOProductBuildVer">
    <vt:lpwstr>2052-12.1.0.21915</vt:lpwstr>
  </property>
</Properties>
</file>