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<sst xmlns="http://schemas.openxmlformats.org/spreadsheetml/2006/main" count="230" uniqueCount="175">
  <si>
    <t>深圳市龙岗区数据有限公司11楼办公家具项目投标报价清单</t>
  </si>
  <si>
    <t>编号</t>
  </si>
  <si>
    <t>项目名称</t>
  </si>
  <si>
    <t>投标报价上限/元</t>
  </si>
  <si>
    <t>投标人报价/元</t>
  </si>
  <si>
    <t>参数要求</t>
  </si>
  <si>
    <t>规格</t>
  </si>
  <si>
    <t>数量</t>
  </si>
  <si>
    <t>综合含税单价（含人工）</t>
  </si>
  <si>
    <t>综合含税合价（含人工）</t>
  </si>
  <si>
    <t>一、董事长、总经理（各1间）</t>
  </si>
  <si>
    <t>班台</t>
  </si>
  <si>
    <t>L2000*W1750*H750 
主台宽：950</t>
  </si>
  <si>
    <t xml:space="preserve">升降行程500MM 高度750mm-1250mm 
1.基材：采用“福人”“大亚”“丰林”同级别品牌E0级中密度纤维板。
2.工艺：采用环保中纤板静电喷粉工艺，
3.五金：采用BMB、海蒂诗、DTC、FGV等品牌同品质的优质五金件，依据QB/T 2189-2013(2017) 家具五金 杯状暗较链、QB/T 2454-2013《家具五金 抽导轨》、QB/T 1621-2015《家具锁》标准、QB/T 3826-1999、QB/T3827-1999、GB/T 10125-2021等标准要求。                                                     
4指纹卡片锁单锁颜色黑色Φ31*H11.8mm 
5.线盒含2个国标电源接口,一个双充USB接口,1个无线充电器,1个过线孔颜色银色L350*W100*H40mm </t>
  </si>
  <si>
    <t>背柜</t>
  </si>
  <si>
    <t>L2200*W400*H2000(实际尺寸需现场测量）</t>
  </si>
  <si>
    <t>1.基材：采用“福人”“大亚”“丰林”同级别品牌E0级中密度纤维板。
2.工艺：采用环保中纤板静电喷粉工艺，
3.五金：采用BMB、海蒂诗、DTC、FGV等品牌同品质的优质五金件，依据QB/T 2189-2013(2017) 家具五金 杯状暗较链、QB/T 3826-1999、QB/T3827-1999、GB/T 10125-2021等标准要求。  
其他配置：旋转衣镜、圆形感应灯、伸缩挂衣杆</t>
  </si>
  <si>
    <t>班椅</t>
  </si>
  <si>
    <t>常规</t>
  </si>
  <si>
    <t>1.饰面：顶级头层黄牛真皮，厚度≥2.0mm,符合OB/T 2709-2005、GB20400-2006、GB/T16799-2018、GB/T40908-2021、HJ507-2009、GB/T21510-2024、GB/T40906-2021、GB/T40907-2021、QB/T 4199-2011《皮革和毛皮 化学试验 六价铬含量的测定:分光光度法》GB/T 22807-2019、GB/T22808-2021GB/T19942-2019、标准。
2.海绵：选用优质原生海绵或一体成型泡绵，符合GB/T 10802-2023、GB/T 6343-2009,参照QB/T2280-2016、HJ2547-2016、GB17927-2024标准。
3.座垫：优质曲木板，符合GB/T9846-2015,GB/T18580-2017,GB/T35601-2017标准。
4.气压棒：选用顶级气弹簧： SHS，KGS，MID，XIEQIANG或同等品牌。符合QB/T3826-1999，QB/T3827-1999，GB/T10125-2021，QB/T29525-2013、QB/T3832-1999标准。
5.底盘机构：选用高级底盘，DONATI,COFEMO,继文，东誉，新昊伟，磊鑫或同等品牌.符合QB/T 5619-2021、OB/T 3826-1999、QB/T 3827-1999、GB/T 10125-2021、QB/T 3832-1999、GB/T3325-2024标准。
6.椅架：铝合金压铸成型五星脚半径350MM， 电镀枪黑色铝合金脚或全精抛光铝合金，符合QB/T3325-2024、QB/T2280-2016、QB/T3832-1999、QB/T3826-1999、QB/T 3827-1999、、GB/T 10125-2021标准要求。
7.脚轮：脚轮材质为杜邦尼龙加玻璃纤维或强化合成尼龙纤维树脂材料，通过外观、理化及力学性能测试，PU静音轮，符合QB/T5224-2018办公椅用脚轮。</t>
  </si>
  <si>
    <t>班前椅（可以换成弓形架）</t>
  </si>
  <si>
    <t>1.饰面：优质西皮，
2.海绵：选用优质原生海绵或一体成型泡绵，符合GB/T 10802-2023、GB/T 6343-2009,参照QB/T2280-2016、HJ2547-2016、GB17927-2024标准。
3.座垫：优质曲木板，符合GB/T9846-2015,GB/T18580-2017,GB/T35601-2017标准。
4.气压棒：选用顶级气弹簧： SHS，KGS，MID，XIEQIANG或同等品牌，符合QB/T3826-1999，QB/T3827-1999，GB/T10125-2021，QB/T29525-2013、QB/T3832-1999标准。
5.底盘机构：选用高级底盘，DONATI,COFEMO,继文，东誉，新昊伟，磊鑫或同等品牌， 符合QB/T 5619-2021、OB/T 3826-1999、QB/T 3827-1999、GB/T 10125-2021、QB/T 3832-1999、GB/T3325-2024标准。
6.椅架：铝合金压铸成型五星脚半径350MM， 电镀枪黑色铝合金脚或全精抛光铝合金，符合QB/T3325-2024、QB/T2280-2016、QB/T3832-1999、QB/T3826-1999、QB/T 3827-1999、、GB/T 10125-2021标准要求。
7.脚轮：杜邦尼龙加玻璃纤维或强化合成尼龙纤维树脂材料，.符合QB/T5224-2018办公椅用脚轮。</t>
  </si>
  <si>
    <t>双人沙发</t>
  </si>
  <si>
    <t>L2400*W980*H890</t>
  </si>
  <si>
    <t>1、饰面：优质西皮，,符合HJ 507-2009、GB/T 22808-2021、GB/T 16799-2018、GB/T19942-2019、参照:GB/T22807-2019。
2.海绵：优质原生海绵或一体成型泡绵，符合GB/T 10802-2023、GB/T 6343-2009,参照QB/T2280-2016、HJ2547-2016、GB17927-2024标准。
3.框架：多层实木沙发框架，
整体符合GB/T35607-2017《绿色产品评价 家具》、QB/T1952.1-2023《软体家具 沙发》、GB 6675.4-2014 、GB/T 22808-2021、GB 18584-2024 、LY/T 1985-2011标准。</t>
  </si>
  <si>
    <t>单人沙发</t>
  </si>
  <si>
    <t>L1100*W900*D820</t>
  </si>
  <si>
    <t>1、饰面：优质西皮,符合HJ 507-2009、GB/T 22808-2021、GB/T 16799-2018、GB/T19942-2019、参照:GB/T22807-2019。
2.海绵：优质原生海绵或一体成型泡绵，符合GB/T 10802-2023、GB/T 6343-2009,参照QB/T2280-2016、HJ2547-2016、GB17927-2024标准。
3.框架：多层实木沙发框架，
整体符合GB/T35607-2017《绿色产品评价 家具》、QB/T1952.1-2023《软体家具 沙发》、GB 6675.4-2014 、GB/T 22808-2021、GB 18584-2024 、LY/T 1985-2011标准。</t>
  </si>
  <si>
    <t>茶几</t>
  </si>
  <si>
    <t>L1200*W600*H450</t>
  </si>
  <si>
    <t>1.基材：采用“福人”“大亚”“丰林”同级别品牌E0级中密度纤维板，
2.工艺：环保中纤板静电喷粉工艺.</t>
  </si>
  <si>
    <t>边几</t>
  </si>
  <si>
    <t>L600*W600*H500</t>
  </si>
  <si>
    <t>茶水柜</t>
  </si>
  <si>
    <t>L1200*W400*H845</t>
  </si>
  <si>
    <t>1.基材：采用“福人”“大亚”“丰林”同级别品牌E0级中密度纤维板，
2.工艺：环保中纤板静电喷粉工艺
3.铰链：优质阻尼铰链符合QB/T 2189-2013(2017)家具五金 杯状暗铰链；</t>
  </si>
  <si>
    <t>二、领导办公室（5间）</t>
  </si>
  <si>
    <t>L1800*W1600*H760
台面宽：900
挡板落地</t>
  </si>
  <si>
    <t>1.基材：采用“福人”“大亚”“丰林”同级别品牌E0级中密度纤维板，
2.工艺：环保中纤板静电喷粉工艺
3.钢脚：采用 优质钢管，钢管壁厚≥2.0mm。按照GB/T 3325-2024、GB/T13667.1-2015、QB/T3826-1999、 QB/T3827-1999、QB/T3832-1999、GBT 10125-2021、QB/T 4767-2014、GB/T 228.1-2021、GB/T 3094-2012、 GBT9754-2007等标准要求
4.五金：采用BMB、海蒂诗、DTC、FGV等品牌同品质的优质五金件，依据QB/T 2189-2013(2017) 家具五金 杯状暗较链、QB/T 2454-2013《家具五金 抽导轨》、QB/T 1621-2015《家具锁》标准、QB/T 3826-1999、QB/T3827-1999、GB/T 10125-2021等标准要求。 5.线盖+底盒 含（3个国标电源,1个双充电USB,1个网络,1个电话）；
机械密码锁，胶线盖，铝拉手，铝制通风件</t>
  </si>
  <si>
    <t>L1600*W400*H2000</t>
  </si>
  <si>
    <t>1.基材：采用“福人”“大亚”“丰林”同级别品牌E0级中密度纤维板，
2.工艺：环保中纤板静电喷粉工艺
3.五金：采用BMB、海蒂诗、DTC、FGV等品牌同品质的优质五金件，依据QB/T 2189-2013(2017) 家具五金 杯状暗较链、QB/T 1621-2015《家具锁》标准、QB/T 3826-1999、QB/T3827-1999、GB/T 10125-2021等标准要求。</t>
  </si>
  <si>
    <t>L605*W645*H1120</t>
  </si>
  <si>
    <t>1.头枕：70%PP+30%玻纤网框头枕，可升降、角度调节
2.背：70%PP+30%玻纤彩色/黑色椅背，软包可升降腰靠
3.扶手：70%+30%玻纤升降扶手，彩色/黑色软PU扶手面，可升降
4.座垫：≥12厘10层弯曲板，优质定型海绵，带PP座底壳
5.底盘：自载重带滑块线控底盘
6.气压棒：SGS认证，黑色三级三弘气压棒，80MM升降行程；
7.五星脚：R350半径彩色/黑色尼龙五星脚，通过BIFMA1136KG静压测试；
8.轮子：55MM彩色/黑色尼龙万向轮 
9.头枕，靠背，优质网布
10.座垫:优质网布
11.扶手，黑框架，五星脚：S125 
备注：椅子可升降高度：H1120-1290MM</t>
  </si>
  <si>
    <t>班前椅</t>
  </si>
  <si>
    <t xml:space="preserve">615*560*925mm  </t>
  </si>
  <si>
    <t>*中背，黑色框架，曲线靠背蒙国产网
*固定PP扶手
*4CM定型棉座垫
*黑色烤漆弓形脚架</t>
  </si>
  <si>
    <t>L2000*W960*H770</t>
  </si>
  <si>
    <t>1.饰面：优质西皮，经液态浸色及防潮、防污等工艺处理
2.内为高密高回弹海棉，实木方沙发内架，锰钢蛇簧加平衡线处理
3.独立沙发金属脚；
4.座深580mm</t>
  </si>
  <si>
    <t>L1070*W840*H770</t>
  </si>
  <si>
    <t xml:space="preserve">1.玻璃四直边（磨安全边),倒安全
角，钢化颜色单面黑色烤漆 
2.诺曼茶几架颜色亮光 </t>
  </si>
  <si>
    <t>单人木椅</t>
  </si>
  <si>
    <t>L560*W510*H750</t>
  </si>
  <si>
    <t>1.靠背:钢木结合,曲木板采用14mm厚全杨木多层板热压一体成型;钢架采用直径13mm圆管,壁厚1.8mm,表面静电粉末喷涂
2.座面:采用16mm全杨木多层板
3.椅架:钢架,圆管直径19mm,壁厚1.8mm,表面静电粉末喷涂
4.装饰盖:采用尼龙+30%玻纤一体成型
5.调节脚:采用碳钢表面镀镍处理</t>
  </si>
  <si>
    <t>L800*W400*H845</t>
  </si>
  <si>
    <t>1.基材：采用“福人”“大亚”“丰林”同级别品牌E0级中密度纤维板，
2.工艺：采用环保中纤板静电喷粉工艺
3.五金：采用BMB、海蒂诗、DTC、FGV等品牌同品质的优质五金件，依据QB/T 2189-2013(2017) 家具五金 杯状暗较链、QB/T 1621-2015《家具锁》标准、QB/T 3826-1999、QB/T3827-1999、GB/T 10125-2021等标准要求。</t>
  </si>
  <si>
    <t>三、部长办公室（7间）</t>
  </si>
  <si>
    <t>L1400*W1400*H750 
主台宽：750</t>
  </si>
  <si>
    <t>1.基材：采用“福人”“大亚”“丰林”同级别品牌E0级刨花板，
2.封边：采用优质激光封边条，厚度≥2mm；
3.钢脚：采用 品牌优质钢管，钢管壁厚≥2.0mm，硬度达到4H。
4.五金：采用BMB、海蒂诗、DTC、FGV等品牌同品质的优质五金件，依据QB/T 2189-2013(2017) 家具五金 杯状暗较链、QB/T 2454-2013《家具五金 抽导轨》、QB/T 1621-2015《家具锁》标准、QB/T 3826-1999、QB/T3827-1999、GB/T 10125-2021等标准要求。   
5.线盖（银色）+底盒 含（3个国标电源,1个双充电USB,1个网络,1个电话）；
机械密码锁，胶线盖，铝拉手，铝制通风件</t>
  </si>
  <si>
    <t>屏风</t>
  </si>
  <si>
    <t>长度：1400
高度：1200</t>
  </si>
  <si>
    <t>板、布框架：采用GB/T39600-2021环保标准的MDF中密度纤维板基材，
钢板框架：采用优质品牌一级冷轧钢板，
布饰面：
铝框架：优质工业级精密铝型材，厚度≥1.2-1.5mm</t>
  </si>
  <si>
    <t>L680*W590*H1185</t>
  </si>
  <si>
    <t>1.头枕2D调节全网头枕，尼龙黑色框架
2.背框追腰双背，尼龙加纤黑色框架+BD双层网布
3.扶手PU面3D调节扶手黑色。 
4.午休椅底盘继文28三档锁定底盘 ，主管椅底盘继文22三档锁定底盘 
5.气杠100/70协强三级气压棒
6.椅脚S350黑色尼龙五星脚，PA活动轮25/55黑色 
7.午休椅带脚踏隐藏式双杆伸缩脚踏 
8.头枕，靠背：优质网布
9.坐垫：优质网布
10.五星脚：S003</t>
  </si>
  <si>
    <t>L655*W535*H1010</t>
  </si>
  <si>
    <t xml:space="preserve">1.饰面:优质网布饰面。符合HJ 2546-2016、GB18401-2010等标准要求。
2.背框:选用顶级原料：SHELL,BSF,SINOPEC,CNPC 或同等品牌。                                                                                                   
3.海绵：选用优质原生海绵或一体成型泡绵，
3.中背弓型班前会议椅
4.固定扶手（硬扶手面）
5.无座外塑胶壳、座内为层压板 </t>
  </si>
  <si>
    <t>L1600*W870*H760</t>
  </si>
  <si>
    <t>1.饰面：优质西皮，经液态浸色及防潮、防污等工艺处理，皮面更加柔软舒适、光泽持久性好，纹理细腻，耐磨损，
2.内为高密高回弹海棉，实木方沙发内架，锰钢蛇簧加平衡线处理
3.独立沙发金属脚；</t>
  </si>
  <si>
    <t xml:space="preserve">1.玻璃四直边（磨安全边),倒安全
角，钢化颜色单面黑色烤漆 
2.诺曼茶几架颜色亮光 
</t>
  </si>
  <si>
    <t>文件柜</t>
  </si>
  <si>
    <t>1.基材：采用“福人”“大亚”“丰林”同级别品牌E0级刨花板，
2.封边：采用优质激光封边条，厚度≥2mm；
3.五金：采用BMB、海蒂诗、DTC、FGV等品牌同品质的优质五金件，依据QB/T 2189-2013(2017) 家具五金 杯状暗较链、QB/T 1621-2015《家具锁》标准、QB/T 3826-1999、QB/T3827-1999、GB/T 10125-2021等标准要求。</t>
  </si>
  <si>
    <t>共创办公室（2间）</t>
  </si>
  <si>
    <t>办公桌</t>
  </si>
  <si>
    <t>L3200*W1200*H750</t>
  </si>
  <si>
    <t>1.基材：采用“福人”“大亚”“丰林”同级别品牌E0级刨花板，
2.封边：采用优质激光封边条，厚度≥2mm；
3.钢脚：优质钢管，钢管壁厚≥2.0mm，按照GB/T 3325-2024、GB/T13667.1-2015、QB/T3826-1999、 QB/T3827-1999、QB/T3832-1999、GBT 10125-2021、QB/T 4767-2014、GB/T 228.1-2021、GB/T 3094-2012、 GBT9754-2007等标准要求</t>
  </si>
  <si>
    <t>办公椅</t>
  </si>
  <si>
    <t>L680*W590*H1059</t>
  </si>
  <si>
    <t xml:space="preserve">1.主管椅头枕2D调节全网，尼龙黑色框架 
2.背框：追背双背，PP加纤黑色框架+BD双层网布
3.PP固定扶手黑色。 
4.底盘继文同步一档锁定底盘
5.气杠100/50协强三级气压棒
6.椅脚A330黑色尼龙五星脚 、配黑色脚轮 </t>
  </si>
  <si>
    <t>四、开放办公区</t>
  </si>
  <si>
    <t>卡位办公桌（带床柜）</t>
  </si>
  <si>
    <t>1600*1800*1200</t>
  </si>
  <si>
    <t xml:space="preserve">
钢板框架：采用优质品牌一级冷轧钢板，
铝框架：优质工业级精密铝型材，厚度≥1.2-1.5mm；</t>
  </si>
  <si>
    <t>L700*W700*H1195</t>
  </si>
  <si>
    <t>1.饰面:臻选优质网布饰面。符合HJ 2546-2016、GB18401-2010等标准要求。
2.背框:选用顶级原料：SHELL,BSF,SINOPEC,CNPC，或同等品牌                                                                                                    
3.海绵：选用优质原生海绵或一体成型泡绵，
4. 3D升降扶手配聚氨酯（PU）扶手面
5.上下及角度调节头枕及前后调节椅座 
6.四档锁定同步倾仰机关（26°）
7.4级汽压升降调节 
8. R350塑料五星脚，不配脚踏
9. 60防刮地面脚轮</t>
  </si>
  <si>
    <t>共创办公区
办公桌</t>
  </si>
  <si>
    <t>L2800*W1200*H750</t>
  </si>
  <si>
    <t>1.基材：采用“福人”“大亚”“丰林”同级别品牌E0级刨花板
2.封边：采用优质激光封边条，厚度≥2mm；
3.钢脚：采用 优质钢管，钢管壁厚≥2.0mm，硬度达到4H。</t>
  </si>
  <si>
    <t>花槽柜</t>
  </si>
  <si>
    <t>L1200*W400*H1200</t>
  </si>
  <si>
    <t>1.基材：采用“福人”“大亚”“丰林”同级别品牌E0级刨花板
2.封边：采用优质激光封边条，厚度≥2mm；
3.铰链：优质阻尼铰链符合QB/T 2189-2013(2017)家具五金 杯状暗铰链；
4.锁具：臻选优质品牌：BMB，LEHMAN,WT ,LUSTERFUL或同等品牌，</t>
  </si>
  <si>
    <t>打印机柜</t>
  </si>
  <si>
    <t>L1600*W400*H750</t>
  </si>
  <si>
    <t>1.基材：采用“福人”“大亚”“丰林”同级别品牌E0级刨花板，
2.封边：采用优质激光封边条，厚度≥2mm；
3.金属拉手：符合QB/T 3826-1999、QB/T 3832-1999、QB/T 3827-1999、GB/T 10125-2021检测依据；
4.锁具：臻选优质品牌：BMB，LEHMAN,WT ,LUSTERFUL或同等品牌</t>
  </si>
  <si>
    <t>静音仓</t>
  </si>
  <si>
    <t xml:space="preserve">外尺寸external：W965*D1000*H2280
内尺寸internal：W840*D900*H2020
</t>
  </si>
  <si>
    <t xml:space="preserve">1、材质结构: 全钢制框架结构，主要由双层封闭式钢板填充聚酯纤维隔音棉、9mmPET、4+4mm厚钢化夹胶玻璃等模块自由拼装构成。
2、主体框架：墙板采用双层封闭钢板，内置龙骨架，填充聚酯纤维隔音棉；墙厚50mm，
3、声学要求：综合计权隔声量30db；单向隔音，舱体内使用者可听见外部声音
4、4+4mm超白钢化夹胶透明隔声玻璃：
5、新风：低噪声新风系统，噪声≤30db;、
6、电源: 内置电源防漏电，具有漏电保护功能；预留外连线孔满足室内与外部设备的信息链接诉求；适配100-240V/50-60Hz和12∨-USB电源供应系统， 符合内外主流设备器材和能源环境使用 。配置小白集成插座（开关+1，国标电源+3，USB-A/USB-C+1）
7、照明：4000k自然光色温LED 照明；桌面照度达到300～400lx，支持通过人体自动感应开启运行，舱内明亮度可通过调节旋钮调节；照明系统安全、环保、健康，光源符合国家健康标准；
8、配置: 配备固定桌面板(标配：三氨板木纹色)，不含吧椅，可选配移动承重轮；
</t>
  </si>
  <si>
    <t>吧椅</t>
  </si>
  <si>
    <t>L450*W450*H720</t>
  </si>
  <si>
    <t xml:space="preserve">1.椅背+座底壳pp全新塑料
2.不锈钢拉丝圆管带脚踏、不锈钢气
杆外壳
3.协强260行程电镀气压杆SGS、
BIFMAX5.1认证。
4.450mm不锈钢拉丝底座 </t>
  </si>
  <si>
    <t>卡座沙发</t>
  </si>
  <si>
    <t>1880*1500*2260</t>
  </si>
  <si>
    <t xml:space="preserve">座体：实木框架，
底部加厚酷布/雨伞布，抗撕拉耐腐蚀。
脚架：2.5cm塑胶脚垫。
</t>
  </si>
  <si>
    <t>长吧桌</t>
  </si>
  <si>
    <t>L1800*W600*H1050</t>
  </si>
  <si>
    <t xml:space="preserve">1.基材：采用“福人”“大亚”“丰林”同级别品牌E0级刨花板，
2.封边：采用优质激光封边条，厚度≥2mm；
</t>
  </si>
  <si>
    <t>L550*W555*H1120</t>
  </si>
  <si>
    <t xml:space="preserve">
1.细砂粉喷12mm实心钢材吧椅架
2.其他：一体成型PP椅座，标配定型绵坐垫</t>
  </si>
  <si>
    <t>讨论桌</t>
  </si>
  <si>
    <t>L4000*W1200*H750</t>
  </si>
  <si>
    <t>1.基材：采用“福人”“大亚”“丰林”同级别品牌E0级中密度纤维板，
2.工艺：采用环保中纤板静电喷粉工艺
3.线盖：5格文具收纳，过线功能
4.脚架：扇形管锥管工艺</t>
  </si>
  <si>
    <t>讨论椅</t>
  </si>
  <si>
    <t>L470*W600*H800</t>
  </si>
  <si>
    <t>饰面：优质西皮</t>
  </si>
  <si>
    <t>公共会客区沙发</t>
  </si>
  <si>
    <t>L2500*W1000*H670</t>
  </si>
  <si>
    <t>1.饰面：高档麻绒面料（腈纶+涤纶混纺）。符合GB 18401-2010、HJ 2546-2016.
2.海绵：选用优质原生海绵或一体成型泡绵，3.整体：车缝线路均匀饱满、线条顺畅、针距均匀；扪面整体感观流畅、外型符合要求；组装后全面测试：转角平滑、后背及底座包饱满，富有弹性、左右对齐。
整体符合QB/T1952.1-2023《软体家具 沙发》标准。
3.脚架黑色仿真皮</t>
  </si>
  <si>
    <t>L800*W850*H670</t>
  </si>
  <si>
    <t>1.饰面：高档麻绒面料（腈纶+涤纶混纺）。符合GB 18401-2010、HJ 2546-2016.
2.海绵：选用优质原生海绵或一体成型泡绵。3.整体：车缝线路均匀饱满、线条顺畅、针距均匀；扪面整体感观流畅、外型符合要求；组装后全面测试：转角平滑、后背及底座包饱满，富有弹性、左右对齐。
整体符合QB/T1952.1-2023《软体家具 沙发》标准。
3.脚架黑色仿真皮</t>
  </si>
  <si>
    <t>Φ1000*H450</t>
  </si>
  <si>
    <t xml:space="preserve">1.基材：采用“福人”“大亚”“丰林”同级别品牌E0级中密度纤维板，
2.工艺：采用环保中纤板静电喷粉工艺
3.脚架圆铁管喷粉Φ30**L422mm 
</t>
  </si>
  <si>
    <t>L550*W295*H655</t>
  </si>
  <si>
    <t>1.基材：采用“福人”“大亚”“丰林”同级别品牌E0级中密度纤维板
2.工艺：采用环保中纤板静电喷粉工艺
3、金属下架</t>
  </si>
  <si>
    <t>五、多公共创新党建馆</t>
  </si>
  <si>
    <t>多功能椅</t>
  </si>
  <si>
    <t>L550*W475*H740</t>
  </si>
  <si>
    <t>1.椅架：超韧钢管Ø13*T1.5 mm+喷塑粉处理 银灰色
2.脚垫：PA尼龙脚垫，带子母卡扣功能。
3.可大量堆叠收纳、
4.并排摆布可连接卡扣式锁定，</t>
  </si>
  <si>
    <t>折叠桌</t>
  </si>
  <si>
    <t>L1400*W550*H750</t>
  </si>
  <si>
    <t xml:space="preserve">1.基材：采用“福人”“大亚”“丰林”同级别品牌E0级刨花板
2.封边：采用优质激光封边条，厚度≥2mm；
3.带前挡板 ，卡扣磨镜光，挂包扣颜色灰色 
4.静音活动轮M10螺杆带刹雅白色H78mm </t>
  </si>
  <si>
    <t>六、大会议室</t>
  </si>
  <si>
    <t>会议桌</t>
  </si>
  <si>
    <t>L5400*W1600*H750</t>
  </si>
  <si>
    <t>1.基材：采用“福人”“大亚”“丰林”同级别品牌E0级中密度纤维板，
2.工艺：采用环保中纤板静电喷粉工艺
3.充电插座USB、TYPE-C充电+无线充电插DC5V2.4A10W快速无线充颜色银色 +国标五孔插座/10A/250V/含（二插、三插）各一个颜色银色 +智能电力导轨带开关及（USB、电话、网络、HDMI）接口各一个颜色银色</t>
  </si>
  <si>
    <t>会议椅</t>
  </si>
  <si>
    <t>L750*W590*H1070</t>
  </si>
  <si>
    <t>1.采用优质西皮，
2.采用高密度定型海绵，一体成型海绵线条流
内置曲木板厚为20mm，密度：≥600kg/m
3.高标铁电镀会议架，管壁厚度2.0mm</t>
  </si>
  <si>
    <t xml:space="preserve">1.饰面:网布饰面，
2.背框:选用顶级原料：SHELL,BSF,SINOPEC,CNPC，或同等品牌，                                                                                                   
3.海绵：选用优质原生海绵或一体成型泡绵，
3.中背弓型班前会议椅
4.固定扶手（硬扶手面）
5.无座外塑胶壳、座内为层压板 </t>
  </si>
  <si>
    <t>七、小会议室（2间）</t>
  </si>
  <si>
    <t>L2400*W1200*H750</t>
  </si>
  <si>
    <t xml:space="preserve">1.饰面:网布饰面，
2.背框:选用顶级原料：SHELL,BSF,SINOPEC,CNPC，或同等品牌，                                                                                                 
3.海绵：选用优质原生海绵或一体成型泡绵.
3.中背弓型班前会议椅
4.固定扶手（硬扶手面）
5.无座外塑胶壳、座内为层压板 </t>
  </si>
  <si>
    <t>八、前台接待区</t>
  </si>
  <si>
    <t>1.饰面：高档麻绒面料（腈纶+涤纶混纺），符合GB 18401-2010、HJ 2546-2016.
2.海绵：选用优质原生海绵或一体成型泡绵。3.整体：车缝线路均匀饱满、线条顺畅、针距均匀；扪面整体感观流畅、外型符合要求；组装后全面测试：转角平滑、后背及底座包饱满，富有弹性、左右对齐。
整体符合QB/T1952.1-2023《软体家具 沙发》标准。
3.脚架黑色仿真皮</t>
  </si>
  <si>
    <t>L975*W870*H715</t>
  </si>
  <si>
    <t xml:space="preserve">1.饰面：高档麻绒面料（腈纶+涤纶混纺）。符合GB 18401-2010、HJ 2546-2016.
2.海绵：选用优质原生海绵或一体成型泡绵，3.整体：车缝线路均匀饱满、线条顺畅、针距均匀；扪面整体感观流畅、外型符合要求；组装后全面测试：转角平滑、后背及底座包饱满，富有弹性、左右对齐。
整体符合QB/T1952.1-2023《软体家具 沙发》标准。
</t>
  </si>
  <si>
    <t>L1200*W600*H400</t>
  </si>
  <si>
    <t>1.基材：采用“福人”“大亚”“丰林”同级别品牌E0级中密度纤维板，
2.工艺：采用环保中纤板静电喷粉工艺.</t>
  </si>
  <si>
    <r>
      <rPr>
        <sz val="10"/>
        <rFont val="宋体"/>
        <charset val="134"/>
      </rPr>
      <t>∅</t>
    </r>
    <r>
      <rPr>
        <sz val="10"/>
        <rFont val="Microsoft YaHei"/>
        <charset val="134"/>
      </rPr>
      <t>600*H500</t>
    </r>
  </si>
  <si>
    <t>前台椅</t>
  </si>
  <si>
    <t>九、档案室</t>
  </si>
  <si>
    <t>L800*W400*H2000</t>
  </si>
  <si>
    <t>1.基材：采用“福人”“大亚”“丰林”同级别品牌E0级刨花板，
2.封边：采用优质激光封边条，厚度≥2mm；
3.铰链：阻尼铰链符合QB/T 2189-2013(2017)家具五金 杯状暗铰链；
4.锁具：优质品牌：BMB，LEHMAN,WT ,LUSTERFUL或同等品牌.</t>
  </si>
  <si>
    <t>单桌</t>
  </si>
  <si>
    <t>L1200*W600*H750</t>
  </si>
  <si>
    <t>1.基材：采用“福人”“大亚”“丰林”同级别品牌E0级刨花板，
2.封边：采用优质激光封边条，厚度≥2mm；
3.五金：采用BMB、海蒂诗、DTC、FGV等品牌同品质的优质五金件，依据QB/T 2189-2013(2017) 家具五金 杯状暗较链、QB/T 2454-2013《家具五金 抽导轨》、QB/T 1621-2015《家具锁》标准、QB/T 3826-1999、QB/T3827-1999、GB/T 10125-2021等标准要求。 
4.线盖（白色）+底盒（含5个86五孔插座），机械密码锁 ，塑胶通风件，铝拉手</t>
  </si>
  <si>
    <t>L1800*W600*H750</t>
  </si>
  <si>
    <t>职员椅</t>
  </si>
  <si>
    <t xml:space="preserve">1.饰面:网布饰面，
2.背框:选用顶级原料：SHELL,BSF,SINOPEC,CNPC，或同等品牌，                                                                                                
3.海绵：选用优质原生海绵或一体成型泡棉
3.中背弓型班前会议椅
4.固定扶手（硬扶手面）
5.无座外塑胶壳、座内为层压板 </t>
  </si>
  <si>
    <t>十、资料室</t>
  </si>
  <si>
    <t>1.基材：采用“福人”“大亚”“丰林”同级别品牌E0级刨花板
2.封边：采用优质激光封边条，厚度≥2mm；
3.铰链：阻尼铰链符合QB/T 2189-2013(2017)家具五金 杯状暗铰链；
4.锁具：优质品牌：BMB，LEHMAN,WT ,LUSTERFUL或同等品牌</t>
  </si>
  <si>
    <t>十一、谈话室</t>
  </si>
  <si>
    <t>休闲桌</t>
  </si>
  <si>
    <t xml:space="preserve">1800W*900D*750H </t>
  </si>
  <si>
    <t>1.基材：采用“福人”“大亚”“丰林”同级别品牌E0级刨花板
2.封边：采用优质激光封边条，厚度≥2mm；
3.下架钢制喷涂</t>
  </si>
  <si>
    <t>休闲椅</t>
  </si>
  <si>
    <t xml:space="preserve">1.饰面:臻选优质网布饰面，
2.背框:选用顶级原料：SHELL,BSF,SINOPEC,CNPC，或同等品牌，                                                                                                  
3.海绵：选用优质原生海绵或一体成型泡绵，
3.中背弓型班前会议椅
4.固定扶手（硬扶手面）
5.无座外塑胶壳、座内为层压板 </t>
  </si>
  <si>
    <t>十二、茶水间</t>
  </si>
  <si>
    <t>φ700*H750</t>
  </si>
  <si>
    <t>1.胶背PP一体注塑成型。
2.脚:灰色烤漆1.2厚弓形架</t>
  </si>
  <si>
    <t>卷帘</t>
  </si>
  <si>
    <t>115.5*3m</t>
  </si>
  <si>
    <t>1、帘面用高强度PVC+聚酯纤维混纺编织的阳光面料 ，
隔热防晒，透光不透人，面料易打理，耐晒不褪色，
使用寿命长。
2、加厚铝合金材质上轨 +静音支架固定，手动拉珠升
降系统，下轨加厚配重下杆及全套防锈五金配件 。颜
色可选</t>
  </si>
  <si>
    <t>十三、暂列金额</t>
  </si>
  <si>
    <t>不可更改、不参与竞争的固定费用。用于不在清单内的产品购买或清单里产品数量超限后的购买。</t>
  </si>
  <si>
    <t>含税总控制价：</t>
  </si>
  <si>
    <t>含税总报价：</t>
  </si>
  <si>
    <t xml:space="preserve">备注：
服务期/供货期：35日历天，于35天内交付于客户指定地点。
质保期：8年。
以上报价包含货物制造、包装、运输、装卸、安装、调试、验收、保险、税费（13%）及售后服务等一切费用。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</si>
</sst>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  <numFmt numFmtId="178" formatCode="0.00_ "/>
  </numFmts>
  <fonts count="35">
    <font>
      <sz val="11"/>
      <name val="宋体"/>
      <charset val="134"/>
    </font>
    <font>
      <sz val="10"/>
      <name val="微软雅黑"/>
      <charset val="134"/>
    </font>
    <font>
      <sz val="10"/>
      <name val="Microsoft YaHei UI"/>
      <charset val="134"/>
    </font>
    <font>
      <b/>
      <sz val="16"/>
      <color theme="1"/>
      <name val="Microsoft YaHei"/>
      <charset val="134"/>
    </font>
    <font>
      <b/>
      <sz val="11"/>
      <name val="Microsoft YaHei"/>
      <charset val="134"/>
    </font>
    <font>
      <b/>
      <sz val="11"/>
      <color indexed="8"/>
      <name val="Microsoft YaHei"/>
      <charset val="134"/>
    </font>
    <font>
      <b/>
      <sz val="10"/>
      <name val="Microsoft YaHei"/>
      <charset val="134"/>
    </font>
    <font>
      <sz val="10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sz val="11"/>
      <color theme="1"/>
      <name val="宋体"/>
      <charset val="134"/>
      <scheme val="minor"/>
    </font>
    <font>
      <b/>
      <sz val="10"/>
      <color indexed="8"/>
      <name val="Microsoft YaHei"/>
      <charset val="134"/>
    </font>
    <font>
      <sz val="10"/>
      <color indexed="8"/>
      <name val="Microsoft YaHei"/>
      <charset val="134"/>
    </font>
    <font>
      <sz val="10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4" borderId="1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6" borderId="17" applyNumberFormat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25" fillId="7" borderId="18" applyNumberFormat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3" fillId="0" borderId="0"/>
    <xf numFmtId="0" fontId="0" fillId="0" borderId="0"/>
    <xf numFmtId="0" fontId="33" fillId="0" borderId="0">
      <alignment vertical="center"/>
    </xf>
    <xf numFmtId="0" fontId="10" fillId="0" borderId="0">
      <alignment vertical="center"/>
    </xf>
  </cellStyleXfs>
  <cellXfs count="49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0" xfId="0" applyFont="1"/>
    <xf numFmtId="0" fontId="1" fillId="0" borderId="0" xfId="50" applyFont="1"/>
    <xf numFmtId="0" fontId="1" fillId="0" borderId="0" xfId="50" applyFont="1" applyAlignment="1">
      <alignment horizontal="center"/>
    </xf>
    <xf numFmtId="0" fontId="1" fillId="0" borderId="0" xfId="50" applyFont="1" applyAlignment="1">
      <alignment horizontal="center" vertical="center"/>
    </xf>
    <xf numFmtId="176" fontId="1" fillId="0" borderId="0" xfId="50" applyNumberFormat="1" applyFont="1" applyAlignment="1">
      <alignment horizontal="center" vertical="center"/>
    </xf>
    <xf numFmtId="177" fontId="1" fillId="0" borderId="0" xfId="50" applyNumberFormat="1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5" fillId="0" borderId="8" xfId="50" applyFont="1" applyBorder="1" applyAlignment="1">
      <alignment horizontal="center" vertical="center" wrapText="1"/>
    </xf>
    <xf numFmtId="0" fontId="5" fillId="0" borderId="9" xfId="50" applyFont="1" applyBorder="1" applyAlignment="1">
      <alignment horizontal="center" vertical="center" wrapText="1"/>
    </xf>
    <xf numFmtId="0" fontId="5" fillId="0" borderId="7" xfId="5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177" fontId="7" fillId="0" borderId="7" xfId="0" applyNumberFormat="1" applyFont="1" applyBorder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7" fillId="2" borderId="7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 wrapText="1"/>
    </xf>
    <xf numFmtId="177" fontId="7" fillId="2" borderId="7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center" vertical="center" wrapText="1"/>
    </xf>
    <xf numFmtId="177" fontId="7" fillId="0" borderId="7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3" borderId="10" xfId="0" applyFont="1" applyFill="1" applyBorder="1" applyAlignment="1" applyProtection="1">
      <alignment horizontal="left" vertical="center" wrapText="1"/>
      <protection locked="0"/>
    </xf>
    <xf numFmtId="0" fontId="11" fillId="3" borderId="11" xfId="0" applyFont="1" applyFill="1" applyBorder="1" applyAlignment="1" applyProtection="1">
      <alignment horizontal="left" vertical="center" wrapText="1"/>
      <protection locked="0"/>
    </xf>
    <xf numFmtId="0" fontId="11" fillId="3" borderId="12" xfId="0" applyFont="1" applyFill="1" applyBorder="1" applyAlignment="1" applyProtection="1">
      <alignment horizontal="left" vertical="center" wrapText="1"/>
      <protection locked="0"/>
    </xf>
    <xf numFmtId="177" fontId="12" fillId="0" borderId="10" xfId="50" applyNumberFormat="1" applyFont="1" applyBorder="1" applyAlignment="1">
      <alignment horizontal="center" vertical="center" wrapText="1"/>
    </xf>
    <xf numFmtId="177" fontId="12" fillId="0" borderId="7" xfId="50" applyNumberFormat="1" applyFont="1" applyBorder="1" applyAlignment="1">
      <alignment horizontal="left" vertical="center" wrapText="1"/>
    </xf>
    <xf numFmtId="0" fontId="11" fillId="3" borderId="7" xfId="0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>
      <alignment horizontal="center" vertical="center" wrapText="1"/>
    </xf>
    <xf numFmtId="0" fontId="13" fillId="0" borderId="0" xfId="0" applyFont="1"/>
    <xf numFmtId="178" fontId="1" fillId="0" borderId="0" xfId="50" applyNumberFormat="1" applyFont="1"/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 2" xfId="49"/>
    <cellStyle name="常规 2" xfId="50"/>
    <cellStyle name="常规 2 2" xfId="51"/>
    <cellStyle name="常规 6" xf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I96"/>
  <sheetViews>
    <sheetView tabSelected="1" workbookViewId="0">
      <pane ySplit="4" topLeftCell="A78" activePane="bottomLeft" state="frozen"/>
      <selection/>
      <selection pane="bottomLeft" activeCell="F86" sqref="F86"/>
    </sheetView>
  </sheetViews>
  <sheetFormatPr defaultColWidth="9" defaultRowHeight="16.5"/>
  <cols>
    <col min="1" max="1" width="7.00833333333333" style="4" customWidth="1"/>
    <col min="2" max="2" width="27.0083333333333" style="5" customWidth="1"/>
    <col min="3" max="3" width="39.675" style="6" customWidth="1"/>
    <col min="4" max="4" width="9.34166666666667" style="6" customWidth="1"/>
    <col min="5" max="5" width="14.625" style="7" customWidth="1"/>
    <col min="6" max="6" width="14.625" style="8" customWidth="1"/>
    <col min="7" max="7" width="27.175" style="7" customWidth="1"/>
    <col min="8" max="8" width="14.625" style="7" customWidth="1"/>
    <col min="9" max="9" width="61.5583333333333" style="4" customWidth="1"/>
    <col min="10" max="207" width="8.73333333333333" style="4" customWidth="1"/>
    <col min="208" max="16384" width="9" style="4"/>
  </cols>
  <sheetData>
    <row r="1" ht="17.25" customHeight="1" spans="1:16">
      <c r="A1" s="9" t="s">
        <v>0</v>
      </c>
      <c r="B1" s="10"/>
      <c r="C1" s="10"/>
      <c r="D1" s="10"/>
      <c r="E1" s="10"/>
      <c r="F1" s="10"/>
      <c r="G1" s="10"/>
      <c r="H1" s="10"/>
      <c r="I1" s="11"/>
    </row>
    <row r="2" ht="17.25" customHeight="1" spans="1:16">
      <c r="A2" s="12"/>
      <c r="B2" s="13"/>
      <c r="C2" s="13"/>
      <c r="D2" s="13"/>
      <c r="E2" s="13"/>
      <c r="F2" s="13"/>
      <c r="G2" s="13"/>
      <c r="H2" s="13"/>
      <c r="I2" s="14"/>
    </row>
    <row r="3" ht="22.5" customHeight="1" spans="1:16">
      <c r="A3" s="15" t="s">
        <v>1</v>
      </c>
      <c r="B3" s="16" t="s">
        <v>2</v>
      </c>
      <c r="C3" s="15" t="s">
        <v>3</v>
      </c>
      <c r="D3" s="15"/>
      <c r="E3" s="15"/>
      <c r="F3" s="15"/>
      <c r="G3" s="15" t="s">
        <v>4</v>
      </c>
      <c r="H3" s="15"/>
      <c r="I3" s="16" t="s">
        <v>5</v>
      </c>
    </row>
    <row r="4" ht="39" customHeight="1" spans="1:16">
      <c r="A4" s="15"/>
      <c r="B4" s="17"/>
      <c r="C4" s="18" t="s">
        <v>6</v>
      </c>
      <c r="D4" s="18" t="s">
        <v>7</v>
      </c>
      <c r="E4" s="15" t="s">
        <v>8</v>
      </c>
      <c r="F4" s="15" t="s">
        <v>9</v>
      </c>
      <c r="G4" s="15" t="s">
        <v>8</v>
      </c>
      <c r="H4" s="15" t="s">
        <v>9</v>
      </c>
      <c r="I4" s="17"/>
    </row>
    <row r="5" s="1" customFormat="1" ht="22.5" customHeight="1" spans="1:16">
      <c r="A5" s="19" t="s">
        <v>10</v>
      </c>
      <c r="B5" s="20"/>
      <c r="C5" s="20"/>
      <c r="D5" s="20"/>
      <c r="E5" s="20"/>
      <c r="F5" s="20"/>
      <c r="G5" s="20"/>
      <c r="H5" s="20"/>
      <c r="I5" s="21"/>
    </row>
    <row r="6" s="1" customFormat="1" ht="165" spans="1:16">
      <c r="A6" s="22">
        <v>1</v>
      </c>
      <c r="B6" s="23" t="s">
        <v>11</v>
      </c>
      <c r="C6" s="24" t="s">
        <v>12</v>
      </c>
      <c r="D6" s="22">
        <v>2</v>
      </c>
      <c r="E6" s="25">
        <v>3980</v>
      </c>
      <c r="F6" s="25">
        <f t="shared" ref="F6:F14" si="0">D6*E6</f>
        <v>7960</v>
      </c>
      <c r="G6" s="25">
        <v>0</v>
      </c>
      <c r="H6" s="25">
        <f>G6*D6</f>
        <v>0</v>
      </c>
      <c r="I6" s="23" t="s">
        <v>13</v>
      </c>
    </row>
    <row r="7" s="1" customFormat="1" ht="99" spans="1:16">
      <c r="A7" s="22">
        <v>2</v>
      </c>
      <c r="B7" s="23" t="s">
        <v>14</v>
      </c>
      <c r="C7" s="24" t="s">
        <v>15</v>
      </c>
      <c r="D7" s="22">
        <v>2</v>
      </c>
      <c r="E7" s="25">
        <v>3000</v>
      </c>
      <c r="F7" s="25">
        <f t="shared" si="0"/>
        <v>6000</v>
      </c>
      <c r="G7" s="25">
        <v>0</v>
      </c>
      <c r="H7" s="25">
        <f>G7*D7</f>
        <v>0</v>
      </c>
      <c r="I7" s="23" t="s">
        <v>16</v>
      </c>
    </row>
    <row r="8" s="1" customFormat="1" ht="330" spans="1:16">
      <c r="A8" s="22">
        <v>3</v>
      </c>
      <c r="B8" s="23" t="s">
        <v>17</v>
      </c>
      <c r="C8" s="23" t="s">
        <v>18</v>
      </c>
      <c r="D8" s="22">
        <v>2</v>
      </c>
      <c r="E8" s="25">
        <v>1700</v>
      </c>
      <c r="F8" s="25">
        <f t="shared" si="0"/>
        <v>3400</v>
      </c>
      <c r="G8" s="25">
        <v>0</v>
      </c>
      <c r="H8" s="25">
        <f>G8*D8</f>
        <v>0</v>
      </c>
      <c r="I8" s="23" t="s">
        <v>19</v>
      </c>
      <c r="P8" s="4"/>
    </row>
    <row r="9" s="1" customFormat="1" ht="264" spans="1:16">
      <c r="A9" s="22">
        <v>4</v>
      </c>
      <c r="B9" s="23" t="s">
        <v>20</v>
      </c>
      <c r="C9" s="23" t="s">
        <v>18</v>
      </c>
      <c r="D9" s="22">
        <v>4</v>
      </c>
      <c r="E9" s="25">
        <v>800</v>
      </c>
      <c r="F9" s="25">
        <f t="shared" si="0"/>
        <v>3200</v>
      </c>
      <c r="G9" s="25">
        <v>0</v>
      </c>
      <c r="H9" s="25">
        <f t="shared" ref="H8:H35" si="1">G9*D9</f>
        <v>0</v>
      </c>
      <c r="I9" s="23" t="s">
        <v>21</v>
      </c>
    </row>
    <row r="10" s="1" customFormat="1" ht="132" spans="1:16">
      <c r="A10" s="22">
        <v>5</v>
      </c>
      <c r="B10" s="23" t="s">
        <v>22</v>
      </c>
      <c r="C10" s="23" t="s">
        <v>23</v>
      </c>
      <c r="D10" s="22">
        <v>2</v>
      </c>
      <c r="E10" s="25">
        <v>2900</v>
      </c>
      <c r="F10" s="25">
        <f t="shared" si="0"/>
        <v>5800</v>
      </c>
      <c r="G10" s="25">
        <v>0</v>
      </c>
      <c r="H10" s="25">
        <f t="shared" si="1"/>
        <v>0</v>
      </c>
      <c r="I10" s="23" t="s">
        <v>24</v>
      </c>
      <c r="J10" s="26"/>
    </row>
    <row r="11" s="1" customFormat="1" ht="132" spans="1:16">
      <c r="A11" s="22">
        <v>6</v>
      </c>
      <c r="B11" s="23" t="s">
        <v>25</v>
      </c>
      <c r="C11" s="23" t="s">
        <v>26</v>
      </c>
      <c r="D11" s="22">
        <v>2</v>
      </c>
      <c r="E11" s="25">
        <v>1550</v>
      </c>
      <c r="F11" s="25">
        <f t="shared" si="0"/>
        <v>3100</v>
      </c>
      <c r="G11" s="25">
        <v>0</v>
      </c>
      <c r="H11" s="25">
        <f t="shared" si="1"/>
        <v>0</v>
      </c>
      <c r="I11" s="23" t="s">
        <v>27</v>
      </c>
    </row>
    <row r="12" s="1" customFormat="1" ht="33" spans="1:16">
      <c r="A12" s="22">
        <v>7</v>
      </c>
      <c r="B12" s="23" t="s">
        <v>28</v>
      </c>
      <c r="C12" s="23" t="s">
        <v>29</v>
      </c>
      <c r="D12" s="22">
        <v>2</v>
      </c>
      <c r="E12" s="25">
        <v>980</v>
      </c>
      <c r="F12" s="25">
        <f t="shared" si="0"/>
        <v>1960</v>
      </c>
      <c r="G12" s="25">
        <v>0</v>
      </c>
      <c r="H12" s="25">
        <f t="shared" si="1"/>
        <v>0</v>
      </c>
      <c r="I12" s="23" t="s">
        <v>30</v>
      </c>
    </row>
    <row r="13" s="1" customFormat="1" ht="33" spans="1:16">
      <c r="A13" s="22">
        <v>8</v>
      </c>
      <c r="B13" s="23" t="s">
        <v>31</v>
      </c>
      <c r="C13" s="23" t="s">
        <v>32</v>
      </c>
      <c r="D13" s="22">
        <v>2</v>
      </c>
      <c r="E13" s="25">
        <v>880</v>
      </c>
      <c r="F13" s="25">
        <f t="shared" si="0"/>
        <v>1760</v>
      </c>
      <c r="G13" s="25">
        <v>0</v>
      </c>
      <c r="H13" s="25">
        <f t="shared" si="1"/>
        <v>0</v>
      </c>
      <c r="I13" s="23" t="s">
        <v>30</v>
      </c>
    </row>
    <row r="14" s="1" customFormat="1" ht="49.5" spans="1:16">
      <c r="A14" s="22">
        <v>9</v>
      </c>
      <c r="B14" s="23" t="s">
        <v>33</v>
      </c>
      <c r="C14" s="24" t="s">
        <v>34</v>
      </c>
      <c r="D14" s="22">
        <v>2</v>
      </c>
      <c r="E14" s="25">
        <v>998</v>
      </c>
      <c r="F14" s="25">
        <f t="shared" si="0"/>
        <v>1996</v>
      </c>
      <c r="G14" s="25">
        <v>0</v>
      </c>
      <c r="H14" s="25">
        <f t="shared" si="1"/>
        <v>0</v>
      </c>
      <c r="I14" s="23" t="s">
        <v>35</v>
      </c>
    </row>
    <row r="15" s="1" customFormat="1" spans="1:16">
      <c r="A15" s="19" t="s">
        <v>36</v>
      </c>
      <c r="B15" s="20"/>
      <c r="C15" s="20"/>
      <c r="D15" s="20"/>
      <c r="E15" s="20"/>
      <c r="F15" s="20"/>
      <c r="G15" s="20"/>
      <c r="H15" s="20"/>
      <c r="I15" s="20"/>
    </row>
    <row r="16" s="1" customFormat="1" ht="198" spans="1:16">
      <c r="A16" s="22">
        <v>10</v>
      </c>
      <c r="B16" s="23" t="s">
        <v>11</v>
      </c>
      <c r="C16" s="24" t="s">
        <v>37</v>
      </c>
      <c r="D16" s="22">
        <v>5</v>
      </c>
      <c r="E16" s="25">
        <v>3990</v>
      </c>
      <c r="F16" s="25">
        <f t="shared" ref="F16:F25" si="2">D16*E16</f>
        <v>19950</v>
      </c>
      <c r="G16" s="25">
        <v>0</v>
      </c>
      <c r="H16" s="25">
        <f t="shared" si="1"/>
        <v>0</v>
      </c>
      <c r="I16" s="23" t="s">
        <v>38</v>
      </c>
    </row>
    <row r="17" s="1" customFormat="1" ht="82.5" spans="1:9">
      <c r="A17" s="22">
        <v>11</v>
      </c>
      <c r="B17" s="23" t="s">
        <v>14</v>
      </c>
      <c r="C17" s="24" t="s">
        <v>39</v>
      </c>
      <c r="D17" s="22">
        <v>4</v>
      </c>
      <c r="E17" s="25">
        <v>2800</v>
      </c>
      <c r="F17" s="25">
        <f t="shared" si="2"/>
        <v>11200</v>
      </c>
      <c r="G17" s="25">
        <v>0</v>
      </c>
      <c r="H17" s="25">
        <f t="shared" si="1"/>
        <v>0</v>
      </c>
      <c r="I17" s="23" t="s">
        <v>40</v>
      </c>
    </row>
    <row r="18" s="2" customFormat="1" ht="198" spans="1:9">
      <c r="A18" s="22">
        <v>12</v>
      </c>
      <c r="B18" s="27" t="s">
        <v>17</v>
      </c>
      <c r="C18" s="27" t="s">
        <v>41</v>
      </c>
      <c r="D18" s="28">
        <v>5</v>
      </c>
      <c r="E18" s="29">
        <v>1600</v>
      </c>
      <c r="F18" s="29">
        <f t="shared" si="2"/>
        <v>8000</v>
      </c>
      <c r="G18" s="25">
        <v>0</v>
      </c>
      <c r="H18" s="25">
        <f t="shared" si="1"/>
        <v>0</v>
      </c>
      <c r="I18" s="27" t="s">
        <v>42</v>
      </c>
    </row>
    <row r="19" s="2" customFormat="1" ht="66" spans="1:9">
      <c r="A19" s="22">
        <v>13</v>
      </c>
      <c r="B19" s="27" t="s">
        <v>43</v>
      </c>
      <c r="C19" s="27" t="s">
        <v>44</v>
      </c>
      <c r="D19" s="28">
        <v>10</v>
      </c>
      <c r="E19" s="29">
        <v>580</v>
      </c>
      <c r="F19" s="29">
        <f t="shared" si="2"/>
        <v>5800</v>
      </c>
      <c r="G19" s="25">
        <v>0</v>
      </c>
      <c r="H19" s="25">
        <f t="shared" si="1"/>
        <v>0</v>
      </c>
      <c r="I19" s="27" t="s">
        <v>45</v>
      </c>
    </row>
    <row r="20" s="1" customFormat="1" ht="66" spans="1:9">
      <c r="A20" s="22">
        <v>14</v>
      </c>
      <c r="B20" s="23" t="s">
        <v>22</v>
      </c>
      <c r="C20" s="23" t="s">
        <v>46</v>
      </c>
      <c r="D20" s="22">
        <v>5</v>
      </c>
      <c r="E20" s="25">
        <v>2516</v>
      </c>
      <c r="F20" s="25">
        <f t="shared" si="2"/>
        <v>12580</v>
      </c>
      <c r="G20" s="25">
        <v>0</v>
      </c>
      <c r="H20" s="25">
        <f t="shared" si="1"/>
        <v>0</v>
      </c>
      <c r="I20" s="23" t="s">
        <v>47</v>
      </c>
    </row>
    <row r="21" s="1" customFormat="1" ht="66" spans="1:9">
      <c r="A21" s="22">
        <v>15</v>
      </c>
      <c r="B21" s="23" t="s">
        <v>25</v>
      </c>
      <c r="C21" s="23" t="s">
        <v>48</v>
      </c>
      <c r="D21" s="22">
        <v>4</v>
      </c>
      <c r="E21" s="25">
        <v>1563</v>
      </c>
      <c r="F21" s="25">
        <f t="shared" si="2"/>
        <v>6252</v>
      </c>
      <c r="G21" s="25">
        <v>0</v>
      </c>
      <c r="H21" s="25">
        <f t="shared" si="1"/>
        <v>0</v>
      </c>
      <c r="I21" s="23" t="s">
        <v>47</v>
      </c>
    </row>
    <row r="22" s="1" customFormat="1" ht="49.5" spans="1:9">
      <c r="A22" s="22">
        <v>16</v>
      </c>
      <c r="B22" s="23" t="s">
        <v>28</v>
      </c>
      <c r="C22" s="23" t="s">
        <v>29</v>
      </c>
      <c r="D22" s="22">
        <v>4</v>
      </c>
      <c r="E22" s="25">
        <v>868</v>
      </c>
      <c r="F22" s="25">
        <f t="shared" si="2"/>
        <v>3472</v>
      </c>
      <c r="G22" s="25">
        <v>0</v>
      </c>
      <c r="H22" s="25">
        <f t="shared" si="1"/>
        <v>0</v>
      </c>
      <c r="I22" s="23" t="s">
        <v>49</v>
      </c>
    </row>
    <row r="23" s="1" customFormat="1" ht="49.5" spans="1:9">
      <c r="A23" s="22">
        <v>17</v>
      </c>
      <c r="B23" s="23" t="s">
        <v>31</v>
      </c>
      <c r="C23" s="23" t="s">
        <v>32</v>
      </c>
      <c r="D23" s="22">
        <v>5</v>
      </c>
      <c r="E23" s="25">
        <v>612</v>
      </c>
      <c r="F23" s="25">
        <f t="shared" si="2"/>
        <v>3060</v>
      </c>
      <c r="G23" s="25">
        <v>0</v>
      </c>
      <c r="H23" s="25">
        <f t="shared" si="1"/>
        <v>0</v>
      </c>
      <c r="I23" s="23" t="s">
        <v>49</v>
      </c>
    </row>
    <row r="24" s="1" customFormat="1" ht="99" spans="1:9">
      <c r="A24" s="22">
        <v>18</v>
      </c>
      <c r="B24" s="30" t="s">
        <v>50</v>
      </c>
      <c r="C24" s="30" t="s">
        <v>51</v>
      </c>
      <c r="D24" s="31">
        <v>2</v>
      </c>
      <c r="E24" s="32">
        <v>700</v>
      </c>
      <c r="F24" s="25">
        <f t="shared" si="2"/>
        <v>1400</v>
      </c>
      <c r="G24" s="25">
        <v>0</v>
      </c>
      <c r="H24" s="25">
        <f t="shared" si="1"/>
        <v>0</v>
      </c>
      <c r="I24" s="23" t="s">
        <v>52</v>
      </c>
    </row>
    <row r="25" s="1" customFormat="1" ht="82.5" spans="1:9">
      <c r="A25" s="22">
        <v>19</v>
      </c>
      <c r="B25" s="23" t="s">
        <v>33</v>
      </c>
      <c r="C25" s="24" t="s">
        <v>53</v>
      </c>
      <c r="D25" s="22">
        <v>4</v>
      </c>
      <c r="E25" s="25">
        <v>980</v>
      </c>
      <c r="F25" s="25">
        <f t="shared" si="2"/>
        <v>3920</v>
      </c>
      <c r="G25" s="25">
        <v>0</v>
      </c>
      <c r="H25" s="25">
        <f t="shared" si="1"/>
        <v>0</v>
      </c>
      <c r="I25" s="23" t="s">
        <v>54</v>
      </c>
    </row>
    <row r="26" s="1" customFormat="1" spans="1:9">
      <c r="A26" s="19" t="s">
        <v>55</v>
      </c>
      <c r="B26" s="20"/>
      <c r="C26" s="20"/>
      <c r="D26" s="20"/>
      <c r="E26" s="20"/>
      <c r="F26" s="20"/>
      <c r="G26" s="20"/>
      <c r="H26" s="20"/>
      <c r="I26" s="21"/>
    </row>
    <row r="27" s="1" customFormat="1" ht="148.5" spans="1:9">
      <c r="A27" s="22">
        <v>20</v>
      </c>
      <c r="B27" s="27" t="s">
        <v>11</v>
      </c>
      <c r="C27" s="24" t="s">
        <v>56</v>
      </c>
      <c r="D27" s="28">
        <v>14</v>
      </c>
      <c r="E27" s="29">
        <v>2200</v>
      </c>
      <c r="F27" s="29">
        <f t="shared" ref="F27:F33" si="3">D27*E27</f>
        <v>30800</v>
      </c>
      <c r="G27" s="25">
        <v>0</v>
      </c>
      <c r="H27" s="25">
        <f t="shared" ref="H27:H33" si="4">G27*D27</f>
        <v>0</v>
      </c>
      <c r="I27" s="27" t="s">
        <v>57</v>
      </c>
    </row>
    <row r="28" s="1" customFormat="1" ht="66" spans="1:9">
      <c r="A28" s="22">
        <v>21</v>
      </c>
      <c r="B28" s="27" t="s">
        <v>58</v>
      </c>
      <c r="C28" s="24" t="s">
        <v>59</v>
      </c>
      <c r="D28" s="28">
        <v>6</v>
      </c>
      <c r="E28" s="29">
        <v>450</v>
      </c>
      <c r="F28" s="29">
        <f t="shared" si="3"/>
        <v>2700</v>
      </c>
      <c r="G28" s="25">
        <v>0</v>
      </c>
      <c r="H28" s="25">
        <f t="shared" si="4"/>
        <v>0</v>
      </c>
      <c r="I28" s="27" t="s">
        <v>60</v>
      </c>
    </row>
    <row r="29" s="1" customFormat="1" ht="165" spans="1:9">
      <c r="A29" s="22">
        <v>22</v>
      </c>
      <c r="B29" s="23" t="s">
        <v>17</v>
      </c>
      <c r="C29" s="23" t="s">
        <v>61</v>
      </c>
      <c r="D29" s="22">
        <v>14</v>
      </c>
      <c r="E29" s="25">
        <v>1200</v>
      </c>
      <c r="F29" s="25">
        <f t="shared" si="3"/>
        <v>16800</v>
      </c>
      <c r="G29" s="25">
        <v>0</v>
      </c>
      <c r="H29" s="25">
        <f t="shared" si="4"/>
        <v>0</v>
      </c>
      <c r="I29" s="23" t="s">
        <v>62</v>
      </c>
    </row>
    <row r="30" s="1" customFormat="1" ht="99" spans="1:9">
      <c r="A30" s="22">
        <v>23</v>
      </c>
      <c r="B30" s="23" t="s">
        <v>43</v>
      </c>
      <c r="C30" s="23" t="s">
        <v>63</v>
      </c>
      <c r="D30" s="22">
        <v>4</v>
      </c>
      <c r="E30" s="25">
        <v>395</v>
      </c>
      <c r="F30" s="25">
        <f t="shared" si="3"/>
        <v>1580</v>
      </c>
      <c r="G30" s="25">
        <v>0</v>
      </c>
      <c r="H30" s="25">
        <f t="shared" si="4"/>
        <v>0</v>
      </c>
      <c r="I30" s="23" t="s">
        <v>64</v>
      </c>
    </row>
    <row r="31" s="1" customFormat="1" ht="66" spans="1:9">
      <c r="A31" s="22">
        <v>24</v>
      </c>
      <c r="B31" s="23" t="s">
        <v>22</v>
      </c>
      <c r="C31" s="23" t="s">
        <v>65</v>
      </c>
      <c r="D31" s="22">
        <v>6</v>
      </c>
      <c r="E31" s="25">
        <v>1980</v>
      </c>
      <c r="F31" s="25">
        <f t="shared" si="3"/>
        <v>11880</v>
      </c>
      <c r="G31" s="25">
        <v>0</v>
      </c>
      <c r="H31" s="25">
        <f t="shared" si="4"/>
        <v>0</v>
      </c>
      <c r="I31" s="23" t="s">
        <v>66</v>
      </c>
    </row>
    <row r="32" s="1" customFormat="1" ht="66" spans="1:9">
      <c r="A32" s="22">
        <v>25</v>
      </c>
      <c r="B32" s="23" t="s">
        <v>31</v>
      </c>
      <c r="C32" s="23" t="s">
        <v>32</v>
      </c>
      <c r="D32" s="22">
        <v>5</v>
      </c>
      <c r="E32" s="25">
        <v>635</v>
      </c>
      <c r="F32" s="25">
        <f t="shared" si="3"/>
        <v>3175</v>
      </c>
      <c r="G32" s="25">
        <v>0</v>
      </c>
      <c r="H32" s="25">
        <f t="shared" si="4"/>
        <v>0</v>
      </c>
      <c r="I32" s="23" t="s">
        <v>67</v>
      </c>
    </row>
    <row r="33" s="1" customFormat="1" ht="82.5" spans="1:12">
      <c r="A33" s="22">
        <v>26</v>
      </c>
      <c r="B33" s="23" t="s">
        <v>68</v>
      </c>
      <c r="C33" s="23" t="s">
        <v>39</v>
      </c>
      <c r="D33" s="22">
        <v>14</v>
      </c>
      <c r="E33" s="29">
        <v>2540</v>
      </c>
      <c r="F33" s="25">
        <f t="shared" si="3"/>
        <v>35560</v>
      </c>
      <c r="G33" s="25">
        <v>0</v>
      </c>
      <c r="H33" s="25">
        <f t="shared" si="4"/>
        <v>0</v>
      </c>
      <c r="I33" s="23" t="s">
        <v>69</v>
      </c>
    </row>
    <row r="34" s="1" customFormat="1" spans="1:12">
      <c r="A34" s="19" t="s">
        <v>70</v>
      </c>
      <c r="B34" s="20"/>
      <c r="C34" s="20"/>
      <c r="D34" s="20"/>
      <c r="E34" s="20"/>
      <c r="F34" s="20"/>
      <c r="G34" s="20"/>
      <c r="H34" s="20"/>
      <c r="I34" s="21"/>
    </row>
    <row r="35" s="1" customFormat="1" ht="99" spans="1:12">
      <c r="A35" s="22">
        <v>27</v>
      </c>
      <c r="B35" s="27" t="s">
        <v>71</v>
      </c>
      <c r="C35" s="33" t="s">
        <v>72</v>
      </c>
      <c r="D35" s="28">
        <v>2</v>
      </c>
      <c r="E35" s="29">
        <v>3800</v>
      </c>
      <c r="F35" s="29">
        <f t="shared" ref="F35:F54" si="5">D35*E35</f>
        <v>7600</v>
      </c>
      <c r="G35" s="25">
        <v>0</v>
      </c>
      <c r="H35" s="25">
        <f>G35*D35</f>
        <v>0</v>
      </c>
      <c r="I35" s="27" t="s">
        <v>73</v>
      </c>
    </row>
    <row r="36" s="1" customFormat="1" ht="99" spans="1:12">
      <c r="A36" s="22">
        <v>28</v>
      </c>
      <c r="B36" s="23" t="s">
        <v>74</v>
      </c>
      <c r="C36" s="23" t="s">
        <v>75</v>
      </c>
      <c r="D36" s="22">
        <v>16</v>
      </c>
      <c r="E36" s="25">
        <v>480</v>
      </c>
      <c r="F36" s="25">
        <f t="shared" si="5"/>
        <v>7680</v>
      </c>
      <c r="G36" s="25">
        <v>0</v>
      </c>
      <c r="H36" s="25">
        <f>G36*D36</f>
        <v>0</v>
      </c>
      <c r="I36" s="23" t="s">
        <v>76</v>
      </c>
    </row>
    <row r="37" s="1" customFormat="1" spans="1:12">
      <c r="A37" s="19" t="s">
        <v>77</v>
      </c>
      <c r="B37" s="20"/>
      <c r="C37" s="20"/>
      <c r="D37" s="20"/>
      <c r="E37" s="20"/>
      <c r="F37" s="20"/>
      <c r="G37" s="20"/>
      <c r="H37" s="20"/>
      <c r="I37" s="21"/>
    </row>
    <row r="38" s="1" customFormat="1" ht="49.5" spans="1:12">
      <c r="A38" s="22">
        <v>29</v>
      </c>
      <c r="B38" s="24" t="s">
        <v>78</v>
      </c>
      <c r="C38" s="33" t="s">
        <v>79</v>
      </c>
      <c r="D38" s="28">
        <v>41</v>
      </c>
      <c r="E38" s="29">
        <v>4000</v>
      </c>
      <c r="F38" s="29">
        <f>D38*E38</f>
        <v>164000</v>
      </c>
      <c r="G38" s="25">
        <v>0</v>
      </c>
      <c r="H38" s="25">
        <f t="shared" ref="H38:H54" si="6">G38*D38</f>
        <v>0</v>
      </c>
      <c r="I38" s="27" t="s">
        <v>80</v>
      </c>
    </row>
    <row r="39" s="1" customFormat="1" ht="148.5" spans="1:12">
      <c r="A39" s="22">
        <v>30</v>
      </c>
      <c r="B39" s="23" t="s">
        <v>74</v>
      </c>
      <c r="C39" s="23" t="s">
        <v>81</v>
      </c>
      <c r="D39" s="22">
        <v>41</v>
      </c>
      <c r="E39" s="25">
        <v>715</v>
      </c>
      <c r="F39" s="25">
        <f t="shared" si="5"/>
        <v>29315</v>
      </c>
      <c r="G39" s="25">
        <v>0</v>
      </c>
      <c r="H39" s="25">
        <f t="shared" si="6"/>
        <v>0</v>
      </c>
      <c r="I39" s="23" t="s">
        <v>82</v>
      </c>
    </row>
    <row r="40" s="1" customFormat="1" ht="49.5" spans="1:12">
      <c r="A40" s="22">
        <v>31</v>
      </c>
      <c r="B40" s="27" t="s">
        <v>83</v>
      </c>
      <c r="C40" s="33" t="s">
        <v>84</v>
      </c>
      <c r="D40" s="28">
        <v>3</v>
      </c>
      <c r="E40" s="29">
        <v>3552</v>
      </c>
      <c r="F40" s="29">
        <f t="shared" si="5"/>
        <v>10656</v>
      </c>
      <c r="G40" s="25">
        <v>0</v>
      </c>
      <c r="H40" s="25">
        <f t="shared" si="6"/>
        <v>0</v>
      </c>
      <c r="I40" s="27" t="s">
        <v>85</v>
      </c>
    </row>
    <row r="41" s="1" customFormat="1" ht="99" spans="1:12">
      <c r="A41" s="22">
        <v>32</v>
      </c>
      <c r="B41" s="23" t="s">
        <v>74</v>
      </c>
      <c r="C41" s="23" t="s">
        <v>75</v>
      </c>
      <c r="D41" s="22">
        <v>12</v>
      </c>
      <c r="E41" s="25">
        <v>480</v>
      </c>
      <c r="F41" s="25">
        <f t="shared" si="5"/>
        <v>5760</v>
      </c>
      <c r="G41" s="25">
        <v>0</v>
      </c>
      <c r="H41" s="25">
        <f t="shared" si="6"/>
        <v>0</v>
      </c>
      <c r="I41" s="23" t="s">
        <v>76</v>
      </c>
    </row>
    <row r="42" s="1" customFormat="1" ht="66" spans="1:12">
      <c r="A42" s="22">
        <v>33</v>
      </c>
      <c r="B42" s="23" t="s">
        <v>86</v>
      </c>
      <c r="C42" s="23" t="s">
        <v>87</v>
      </c>
      <c r="D42" s="22">
        <v>9</v>
      </c>
      <c r="E42" s="25">
        <v>1037</v>
      </c>
      <c r="F42" s="25">
        <f t="shared" si="5"/>
        <v>9333</v>
      </c>
      <c r="G42" s="25">
        <v>0</v>
      </c>
      <c r="H42" s="25">
        <f t="shared" si="6"/>
        <v>0</v>
      </c>
      <c r="I42" s="23" t="s">
        <v>88</v>
      </c>
    </row>
    <row r="43" s="1" customFormat="1" ht="82.5" spans="1:12">
      <c r="A43" s="22">
        <v>34</v>
      </c>
      <c r="B43" s="23" t="s">
        <v>89</v>
      </c>
      <c r="C43" s="23" t="s">
        <v>90</v>
      </c>
      <c r="D43" s="22">
        <v>1</v>
      </c>
      <c r="E43" s="25">
        <v>928</v>
      </c>
      <c r="F43" s="25">
        <f t="shared" si="5"/>
        <v>928</v>
      </c>
      <c r="G43" s="25">
        <v>0</v>
      </c>
      <c r="H43" s="25">
        <f t="shared" si="6"/>
        <v>0</v>
      </c>
      <c r="I43" s="23" t="s">
        <v>91</v>
      </c>
    </row>
    <row r="44" s="1" customFormat="1" ht="264" spans="1:12">
      <c r="A44" s="22">
        <v>35</v>
      </c>
      <c r="B44" s="23" t="s">
        <v>92</v>
      </c>
      <c r="C44" s="23" t="s">
        <v>93</v>
      </c>
      <c r="D44" s="22">
        <v>3</v>
      </c>
      <c r="E44" s="25">
        <v>14630</v>
      </c>
      <c r="F44" s="25">
        <f t="shared" si="5"/>
        <v>43890</v>
      </c>
      <c r="G44" s="25">
        <v>0</v>
      </c>
      <c r="H44" s="25">
        <f t="shared" si="6"/>
        <v>0</v>
      </c>
      <c r="I44" s="23" t="s">
        <v>94</v>
      </c>
    </row>
    <row r="45" s="1" customFormat="1" ht="99" spans="1:12">
      <c r="A45" s="22">
        <v>36</v>
      </c>
      <c r="B45" s="23" t="s">
        <v>95</v>
      </c>
      <c r="C45" s="23" t="s">
        <v>96</v>
      </c>
      <c r="D45" s="22">
        <v>3</v>
      </c>
      <c r="E45" s="25">
        <v>768</v>
      </c>
      <c r="F45" s="25">
        <f t="shared" si="5"/>
        <v>2304</v>
      </c>
      <c r="G45" s="25">
        <v>0</v>
      </c>
      <c r="H45" s="25">
        <f t="shared" si="6"/>
        <v>0</v>
      </c>
      <c r="I45" s="23" t="s">
        <v>97</v>
      </c>
    </row>
    <row r="46" s="3" customFormat="1" ht="66" spans="1:12">
      <c r="A46" s="22">
        <v>37</v>
      </c>
      <c r="B46" s="23" t="s">
        <v>98</v>
      </c>
      <c r="C46" s="23" t="s">
        <v>99</v>
      </c>
      <c r="D46" s="22">
        <v>1</v>
      </c>
      <c r="E46" s="25">
        <v>7830</v>
      </c>
      <c r="F46" s="25">
        <f t="shared" si="5"/>
        <v>7830</v>
      </c>
      <c r="G46" s="25">
        <v>0</v>
      </c>
      <c r="H46" s="25">
        <f t="shared" si="6"/>
        <v>0</v>
      </c>
      <c r="I46" s="23" t="s">
        <v>100</v>
      </c>
      <c r="K46" s="34"/>
      <c r="L46" s="34"/>
    </row>
    <row r="47" s="1" customFormat="1" ht="49.5" spans="1:12">
      <c r="A47" s="22">
        <v>38</v>
      </c>
      <c r="B47" s="23" t="s">
        <v>101</v>
      </c>
      <c r="C47" s="23" t="s">
        <v>102</v>
      </c>
      <c r="D47" s="22">
        <v>7</v>
      </c>
      <c r="E47" s="25">
        <v>1500</v>
      </c>
      <c r="F47" s="25">
        <f t="shared" si="5"/>
        <v>10500</v>
      </c>
      <c r="G47" s="25">
        <v>0</v>
      </c>
      <c r="H47" s="25">
        <f t="shared" si="6"/>
        <v>0</v>
      </c>
      <c r="I47" s="23" t="s">
        <v>103</v>
      </c>
      <c r="K47" s="35"/>
      <c r="L47" s="35"/>
    </row>
    <row r="48" s="1" customFormat="1" ht="49.5" spans="1:12">
      <c r="A48" s="22">
        <v>39</v>
      </c>
      <c r="B48" s="23" t="s">
        <v>95</v>
      </c>
      <c r="C48" s="23" t="s">
        <v>104</v>
      </c>
      <c r="D48" s="22">
        <v>7</v>
      </c>
      <c r="E48" s="25">
        <v>395</v>
      </c>
      <c r="F48" s="25">
        <f t="shared" si="5"/>
        <v>2765</v>
      </c>
      <c r="G48" s="25">
        <v>0</v>
      </c>
      <c r="H48" s="25">
        <f t="shared" si="6"/>
        <v>0</v>
      </c>
      <c r="I48" s="23" t="s">
        <v>105</v>
      </c>
    </row>
    <row r="49" s="1" customFormat="1" ht="66" spans="1:9">
      <c r="A49" s="22">
        <v>40</v>
      </c>
      <c r="B49" s="23" t="s">
        <v>106</v>
      </c>
      <c r="C49" s="23" t="s">
        <v>107</v>
      </c>
      <c r="D49" s="22">
        <v>1</v>
      </c>
      <c r="E49" s="25">
        <v>4106</v>
      </c>
      <c r="F49" s="25">
        <f t="shared" si="5"/>
        <v>4106</v>
      </c>
      <c r="G49" s="25">
        <v>0</v>
      </c>
      <c r="H49" s="25">
        <f t="shared" si="6"/>
        <v>0</v>
      </c>
      <c r="I49" s="23" t="s">
        <v>108</v>
      </c>
    </row>
    <row r="50" s="1" customFormat="1" spans="1:9">
      <c r="A50" s="22">
        <v>41</v>
      </c>
      <c r="B50" s="23" t="s">
        <v>109</v>
      </c>
      <c r="C50" s="23" t="s">
        <v>110</v>
      </c>
      <c r="D50" s="22">
        <v>12</v>
      </c>
      <c r="E50" s="25">
        <v>626</v>
      </c>
      <c r="F50" s="25">
        <f t="shared" si="5"/>
        <v>7512</v>
      </c>
      <c r="G50" s="25">
        <v>0</v>
      </c>
      <c r="H50" s="25">
        <f t="shared" si="6"/>
        <v>0</v>
      </c>
      <c r="I50" s="23" t="s">
        <v>111</v>
      </c>
    </row>
    <row r="51" s="1" customFormat="1" ht="99" spans="1:9">
      <c r="A51" s="22">
        <v>42</v>
      </c>
      <c r="B51" s="23" t="s">
        <v>112</v>
      </c>
      <c r="C51" s="23" t="s">
        <v>113</v>
      </c>
      <c r="D51" s="22">
        <v>2</v>
      </c>
      <c r="E51" s="25">
        <v>2506</v>
      </c>
      <c r="F51" s="25">
        <f t="shared" si="5"/>
        <v>5012</v>
      </c>
      <c r="G51" s="25">
        <v>0</v>
      </c>
      <c r="H51" s="25">
        <f t="shared" si="6"/>
        <v>0</v>
      </c>
      <c r="I51" s="23" t="s">
        <v>114</v>
      </c>
    </row>
    <row r="52" s="1" customFormat="1" ht="99" spans="1:9">
      <c r="A52" s="22">
        <v>43</v>
      </c>
      <c r="B52" s="23" t="s">
        <v>25</v>
      </c>
      <c r="C52" s="23" t="s">
        <v>115</v>
      </c>
      <c r="D52" s="22">
        <v>2</v>
      </c>
      <c r="E52" s="25">
        <v>1485</v>
      </c>
      <c r="F52" s="25">
        <f t="shared" si="5"/>
        <v>2970</v>
      </c>
      <c r="G52" s="25">
        <v>0</v>
      </c>
      <c r="H52" s="25">
        <f t="shared" si="6"/>
        <v>0</v>
      </c>
      <c r="I52" s="23" t="s">
        <v>116</v>
      </c>
    </row>
    <row r="53" s="1" customFormat="1" ht="66" spans="1:9">
      <c r="A53" s="22">
        <v>44</v>
      </c>
      <c r="B53" s="23" t="s">
        <v>28</v>
      </c>
      <c r="C53" s="23" t="s">
        <v>117</v>
      </c>
      <c r="D53" s="22">
        <v>1</v>
      </c>
      <c r="E53" s="25">
        <v>1067</v>
      </c>
      <c r="F53" s="25">
        <f t="shared" si="5"/>
        <v>1067</v>
      </c>
      <c r="G53" s="25">
        <v>0</v>
      </c>
      <c r="H53" s="25">
        <f t="shared" si="6"/>
        <v>0</v>
      </c>
      <c r="I53" s="23" t="s">
        <v>118</v>
      </c>
    </row>
    <row r="54" s="1" customFormat="1" ht="49.5" spans="1:9">
      <c r="A54" s="22">
        <v>45</v>
      </c>
      <c r="B54" s="23" t="s">
        <v>31</v>
      </c>
      <c r="C54" s="23" t="s">
        <v>119</v>
      </c>
      <c r="D54" s="22">
        <v>2</v>
      </c>
      <c r="E54" s="25">
        <v>353</v>
      </c>
      <c r="F54" s="25">
        <f t="shared" si="5"/>
        <v>706</v>
      </c>
      <c r="G54" s="25">
        <v>0</v>
      </c>
      <c r="H54" s="25">
        <f t="shared" si="6"/>
        <v>0</v>
      </c>
      <c r="I54" s="23" t="s">
        <v>120</v>
      </c>
    </row>
    <row r="55" s="1" customFormat="1" spans="1:9">
      <c r="A55" s="19" t="s">
        <v>121</v>
      </c>
      <c r="B55" s="20"/>
      <c r="C55" s="20"/>
      <c r="D55" s="20"/>
      <c r="E55" s="20"/>
      <c r="F55" s="20"/>
      <c r="G55" s="20"/>
      <c r="H55" s="20"/>
      <c r="I55" s="21"/>
    </row>
    <row r="56" s="1" customFormat="1" ht="66" spans="1:9">
      <c r="A56" s="22">
        <v>46</v>
      </c>
      <c r="B56" s="23" t="s">
        <v>122</v>
      </c>
      <c r="C56" s="23" t="s">
        <v>123</v>
      </c>
      <c r="D56" s="22">
        <v>49</v>
      </c>
      <c r="E56" s="25">
        <v>302</v>
      </c>
      <c r="F56" s="25">
        <f t="shared" ref="F56:F61" si="7">D56*E56</f>
        <v>14798</v>
      </c>
      <c r="G56" s="25">
        <v>0</v>
      </c>
      <c r="H56" s="25">
        <f>G56*D56</f>
        <v>0</v>
      </c>
      <c r="I56" s="23" t="s">
        <v>124</v>
      </c>
    </row>
    <row r="57" s="1" customFormat="1" ht="66" spans="1:9">
      <c r="A57" s="22">
        <v>47</v>
      </c>
      <c r="B57" s="23" t="s">
        <v>125</v>
      </c>
      <c r="C57" s="23" t="s">
        <v>126</v>
      </c>
      <c r="D57" s="22">
        <v>8</v>
      </c>
      <c r="E57" s="25">
        <v>900</v>
      </c>
      <c r="F57" s="25">
        <f t="shared" si="7"/>
        <v>7200</v>
      </c>
      <c r="G57" s="25">
        <v>0</v>
      </c>
      <c r="H57" s="25">
        <f>G57*D57</f>
        <v>0</v>
      </c>
      <c r="I57" s="23" t="s">
        <v>127</v>
      </c>
    </row>
    <row r="58" s="1" customFormat="1" spans="1:9">
      <c r="A58" s="19" t="s">
        <v>128</v>
      </c>
      <c r="B58" s="20"/>
      <c r="C58" s="20"/>
      <c r="D58" s="20"/>
      <c r="E58" s="20"/>
      <c r="F58" s="20"/>
      <c r="G58" s="20"/>
      <c r="H58" s="20"/>
      <c r="I58" s="21"/>
    </row>
    <row r="59" s="1" customFormat="1" ht="82.5" spans="1:9">
      <c r="A59" s="22">
        <v>48</v>
      </c>
      <c r="B59" s="23" t="s">
        <v>129</v>
      </c>
      <c r="C59" s="23" t="s">
        <v>130</v>
      </c>
      <c r="D59" s="22">
        <v>1</v>
      </c>
      <c r="E59" s="25">
        <v>11368</v>
      </c>
      <c r="F59" s="25">
        <f t="shared" si="7"/>
        <v>11368</v>
      </c>
      <c r="G59" s="25">
        <v>0</v>
      </c>
      <c r="H59" s="25">
        <f>G59*D59</f>
        <v>0</v>
      </c>
      <c r="I59" s="23" t="s">
        <v>131</v>
      </c>
    </row>
    <row r="60" s="1" customFormat="1" ht="66" spans="1:9">
      <c r="A60" s="22">
        <v>49</v>
      </c>
      <c r="B60" s="27" t="s">
        <v>132</v>
      </c>
      <c r="C60" s="27" t="s">
        <v>133</v>
      </c>
      <c r="D60" s="28">
        <v>16</v>
      </c>
      <c r="E60" s="29">
        <v>696</v>
      </c>
      <c r="F60" s="29">
        <f t="shared" si="7"/>
        <v>11136</v>
      </c>
      <c r="G60" s="25">
        <v>0</v>
      </c>
      <c r="H60" s="25">
        <f>G60*D60</f>
        <v>0</v>
      </c>
      <c r="I60" s="27" t="s">
        <v>134</v>
      </c>
    </row>
    <row r="61" s="1" customFormat="1" ht="99" spans="1:9">
      <c r="A61" s="22">
        <v>50</v>
      </c>
      <c r="B61" s="23" t="s">
        <v>132</v>
      </c>
      <c r="C61" s="23" t="s">
        <v>63</v>
      </c>
      <c r="D61" s="22">
        <v>16</v>
      </c>
      <c r="E61" s="25">
        <v>395</v>
      </c>
      <c r="F61" s="25">
        <f t="shared" si="7"/>
        <v>6320</v>
      </c>
      <c r="G61" s="25">
        <v>0</v>
      </c>
      <c r="H61" s="25">
        <f>G61*D61</f>
        <v>0</v>
      </c>
      <c r="I61" s="23" t="s">
        <v>135</v>
      </c>
    </row>
    <row r="62" s="1" customFormat="1" spans="1:9">
      <c r="A62" s="19" t="s">
        <v>136</v>
      </c>
      <c r="B62" s="20"/>
      <c r="C62" s="20"/>
      <c r="D62" s="20"/>
      <c r="E62" s="20"/>
      <c r="F62" s="20"/>
      <c r="G62" s="20"/>
      <c r="H62" s="20"/>
      <c r="I62" s="21"/>
    </row>
    <row r="63" s="1" customFormat="1" ht="66" spans="1:9">
      <c r="A63" s="22">
        <v>51</v>
      </c>
      <c r="B63" s="23" t="s">
        <v>129</v>
      </c>
      <c r="C63" s="23" t="s">
        <v>137</v>
      </c>
      <c r="D63" s="22">
        <v>2</v>
      </c>
      <c r="E63" s="25">
        <v>2227</v>
      </c>
      <c r="F63" s="25">
        <f t="shared" ref="F63:F70" si="8">D63*E63</f>
        <v>4454</v>
      </c>
      <c r="G63" s="25">
        <v>0</v>
      </c>
      <c r="H63" s="25">
        <f>G63*D63</f>
        <v>0</v>
      </c>
      <c r="I63" s="23" t="s">
        <v>108</v>
      </c>
    </row>
    <row r="64" s="1" customFormat="1" ht="99" spans="1:9">
      <c r="A64" s="22">
        <v>52</v>
      </c>
      <c r="B64" s="23" t="s">
        <v>132</v>
      </c>
      <c r="C64" s="23" t="s">
        <v>63</v>
      </c>
      <c r="D64" s="22">
        <v>14</v>
      </c>
      <c r="E64" s="25">
        <v>395</v>
      </c>
      <c r="F64" s="25">
        <f t="shared" si="8"/>
        <v>5530</v>
      </c>
      <c r="G64" s="25">
        <v>0</v>
      </c>
      <c r="H64" s="25">
        <f>G64*D64</f>
        <v>0</v>
      </c>
      <c r="I64" s="23" t="s">
        <v>138</v>
      </c>
    </row>
    <row r="65" s="1" customFormat="1" spans="1:9">
      <c r="A65" s="19" t="s">
        <v>139</v>
      </c>
      <c r="B65" s="20"/>
      <c r="C65" s="20"/>
      <c r="D65" s="20"/>
      <c r="E65" s="20"/>
      <c r="F65" s="20"/>
      <c r="G65" s="20"/>
      <c r="H65" s="20"/>
      <c r="I65" s="21"/>
    </row>
    <row r="66" s="1" customFormat="1" ht="99" spans="1:9">
      <c r="A66" s="22">
        <v>53</v>
      </c>
      <c r="B66" s="23" t="s">
        <v>112</v>
      </c>
      <c r="C66" s="23" t="s">
        <v>113</v>
      </c>
      <c r="D66" s="22">
        <v>1</v>
      </c>
      <c r="E66" s="25">
        <v>2506</v>
      </c>
      <c r="F66" s="25">
        <f t="shared" si="8"/>
        <v>2506</v>
      </c>
      <c r="G66" s="25">
        <v>0</v>
      </c>
      <c r="H66" s="25">
        <f>G66*D66</f>
        <v>0</v>
      </c>
      <c r="I66" s="23" t="s">
        <v>140</v>
      </c>
    </row>
    <row r="67" s="1" customFormat="1" ht="99" spans="1:9">
      <c r="A67" s="22">
        <v>54</v>
      </c>
      <c r="B67" s="23" t="s">
        <v>25</v>
      </c>
      <c r="C67" s="23" t="s">
        <v>141</v>
      </c>
      <c r="D67" s="22">
        <v>1</v>
      </c>
      <c r="E67" s="25">
        <v>2135</v>
      </c>
      <c r="F67" s="25">
        <f t="shared" si="8"/>
        <v>2135</v>
      </c>
      <c r="G67" s="25">
        <v>0</v>
      </c>
      <c r="H67" s="25">
        <f>G67*D67</f>
        <v>0</v>
      </c>
      <c r="I67" s="23" t="s">
        <v>142</v>
      </c>
    </row>
    <row r="68" s="1" customFormat="1" ht="33" spans="1:9">
      <c r="A68" s="22">
        <v>55</v>
      </c>
      <c r="B68" s="23" t="s">
        <v>28</v>
      </c>
      <c r="C68" s="23" t="s">
        <v>143</v>
      </c>
      <c r="D68" s="22">
        <v>1</v>
      </c>
      <c r="E68" s="25">
        <v>719</v>
      </c>
      <c r="F68" s="25">
        <f t="shared" si="8"/>
        <v>719</v>
      </c>
      <c r="G68" s="25">
        <v>0</v>
      </c>
      <c r="H68" s="25">
        <f>G68*D68</f>
        <v>0</v>
      </c>
      <c r="I68" s="23" t="s">
        <v>144</v>
      </c>
    </row>
    <row r="69" s="1" customFormat="1" ht="33" spans="1:9">
      <c r="A69" s="22">
        <v>56</v>
      </c>
      <c r="B69" s="23" t="s">
        <v>31</v>
      </c>
      <c r="C69" s="23" t="s">
        <v>145</v>
      </c>
      <c r="D69" s="22">
        <v>1</v>
      </c>
      <c r="E69" s="25">
        <v>445</v>
      </c>
      <c r="F69" s="25">
        <f t="shared" si="8"/>
        <v>445</v>
      </c>
      <c r="G69" s="25">
        <v>0</v>
      </c>
      <c r="H69" s="25">
        <f>G69*D69</f>
        <v>0</v>
      </c>
      <c r="I69" s="23" t="s">
        <v>144</v>
      </c>
    </row>
    <row r="70" s="1" customFormat="1" ht="99" spans="1:9">
      <c r="A70" s="22">
        <v>57</v>
      </c>
      <c r="B70" s="23" t="s">
        <v>146</v>
      </c>
      <c r="C70" s="23" t="s">
        <v>75</v>
      </c>
      <c r="D70" s="22">
        <v>2</v>
      </c>
      <c r="E70" s="25">
        <v>480</v>
      </c>
      <c r="F70" s="25">
        <f t="shared" si="8"/>
        <v>960</v>
      </c>
      <c r="G70" s="25">
        <v>0</v>
      </c>
      <c r="H70" s="25">
        <f>G70*D70</f>
        <v>0</v>
      </c>
      <c r="I70" s="23" t="s">
        <v>76</v>
      </c>
    </row>
    <row r="71" s="1" customFormat="1" spans="1:9">
      <c r="A71" s="19" t="s">
        <v>147</v>
      </c>
      <c r="B71" s="20"/>
      <c r="C71" s="20"/>
      <c r="D71" s="20"/>
      <c r="E71" s="20"/>
      <c r="F71" s="20"/>
      <c r="G71" s="20"/>
      <c r="H71" s="20"/>
      <c r="I71" s="21"/>
    </row>
    <row r="72" s="1" customFormat="1" ht="66" spans="1:9">
      <c r="A72" s="22">
        <v>58</v>
      </c>
      <c r="B72" s="23" t="s">
        <v>68</v>
      </c>
      <c r="C72" s="23" t="s">
        <v>148</v>
      </c>
      <c r="D72" s="22">
        <v>15</v>
      </c>
      <c r="E72" s="25">
        <v>1200</v>
      </c>
      <c r="F72" s="25">
        <f t="shared" ref="F72:F75" si="9">D72*E72</f>
        <v>18000</v>
      </c>
      <c r="G72" s="25">
        <v>0</v>
      </c>
      <c r="H72" s="25">
        <f>G72*D72</f>
        <v>0</v>
      </c>
      <c r="I72" s="23" t="s">
        <v>149</v>
      </c>
    </row>
    <row r="73" s="1" customFormat="1" ht="115.5" spans="1:9">
      <c r="A73" s="22">
        <v>59</v>
      </c>
      <c r="B73" s="23" t="s">
        <v>150</v>
      </c>
      <c r="C73" s="23" t="s">
        <v>151</v>
      </c>
      <c r="D73" s="22">
        <v>1</v>
      </c>
      <c r="E73" s="25">
        <v>1350</v>
      </c>
      <c r="F73" s="25">
        <f t="shared" si="9"/>
        <v>1350</v>
      </c>
      <c r="G73" s="25">
        <v>0</v>
      </c>
      <c r="H73" s="25">
        <f>G73*D73</f>
        <v>0</v>
      </c>
      <c r="I73" s="23" t="s">
        <v>152</v>
      </c>
    </row>
    <row r="74" s="1" customFormat="1" ht="115.5" spans="1:9">
      <c r="A74" s="22">
        <v>60</v>
      </c>
      <c r="B74" s="23" t="s">
        <v>150</v>
      </c>
      <c r="C74" s="23" t="s">
        <v>153</v>
      </c>
      <c r="D74" s="22">
        <v>1</v>
      </c>
      <c r="E74" s="25">
        <v>1900</v>
      </c>
      <c r="F74" s="25">
        <f t="shared" si="9"/>
        <v>1900</v>
      </c>
      <c r="G74" s="25">
        <v>0</v>
      </c>
      <c r="H74" s="25">
        <f>G74*D74</f>
        <v>0</v>
      </c>
      <c r="I74" s="23" t="s">
        <v>152</v>
      </c>
    </row>
    <row r="75" s="1" customFormat="1" ht="99" spans="1:9">
      <c r="A75" s="22">
        <v>61</v>
      </c>
      <c r="B75" s="23" t="s">
        <v>154</v>
      </c>
      <c r="C75" s="23" t="s">
        <v>63</v>
      </c>
      <c r="D75" s="22">
        <v>3</v>
      </c>
      <c r="E75" s="25">
        <v>395</v>
      </c>
      <c r="F75" s="25">
        <f t="shared" si="9"/>
        <v>1185</v>
      </c>
      <c r="G75" s="25">
        <v>0</v>
      </c>
      <c r="H75" s="25">
        <f>G75*D75</f>
        <v>0</v>
      </c>
      <c r="I75" s="23" t="s">
        <v>155</v>
      </c>
    </row>
    <row r="76" s="1" customFormat="1" spans="1:9">
      <c r="A76" s="19" t="s">
        <v>156</v>
      </c>
      <c r="B76" s="20"/>
      <c r="C76" s="20"/>
      <c r="D76" s="20"/>
      <c r="E76" s="20"/>
      <c r="F76" s="20"/>
      <c r="G76" s="20"/>
      <c r="H76" s="20"/>
      <c r="I76" s="21"/>
    </row>
    <row r="77" s="1" customFormat="1" ht="66" spans="1:9">
      <c r="A77" s="22">
        <v>62</v>
      </c>
      <c r="B77" s="23" t="s">
        <v>68</v>
      </c>
      <c r="C77" s="23" t="s">
        <v>148</v>
      </c>
      <c r="D77" s="22">
        <v>8</v>
      </c>
      <c r="E77" s="25">
        <v>1200</v>
      </c>
      <c r="F77" s="25">
        <f t="shared" ref="F77:F80" si="10">D77*E77</f>
        <v>9600</v>
      </c>
      <c r="G77" s="25">
        <v>0</v>
      </c>
      <c r="H77" s="25">
        <f>G77*D77</f>
        <v>0</v>
      </c>
      <c r="I77" s="23" t="s">
        <v>157</v>
      </c>
    </row>
    <row r="78" s="1" customFormat="1" spans="1:9">
      <c r="A78" s="19" t="s">
        <v>158</v>
      </c>
      <c r="B78" s="20"/>
      <c r="C78" s="20"/>
      <c r="D78" s="20"/>
      <c r="E78" s="20"/>
      <c r="F78" s="20"/>
      <c r="G78" s="20"/>
      <c r="H78" s="20"/>
      <c r="I78" s="21"/>
    </row>
    <row r="79" s="1" customFormat="1" ht="49.5" spans="1:9">
      <c r="A79" s="22">
        <v>63</v>
      </c>
      <c r="B79" s="23" t="s">
        <v>159</v>
      </c>
      <c r="C79" s="23" t="s">
        <v>160</v>
      </c>
      <c r="D79" s="22">
        <v>1</v>
      </c>
      <c r="E79" s="25">
        <v>1916</v>
      </c>
      <c r="F79" s="25">
        <f t="shared" si="10"/>
        <v>1916</v>
      </c>
      <c r="G79" s="25">
        <v>0</v>
      </c>
      <c r="H79" s="25">
        <f>G79*D79</f>
        <v>0</v>
      </c>
      <c r="I79" s="23" t="s">
        <v>161</v>
      </c>
    </row>
    <row r="80" s="1" customFormat="1" ht="99" spans="1:9">
      <c r="A80" s="22">
        <v>64</v>
      </c>
      <c r="B80" s="23" t="s">
        <v>162</v>
      </c>
      <c r="C80" s="23" t="s">
        <v>63</v>
      </c>
      <c r="D80" s="22">
        <v>4</v>
      </c>
      <c r="E80" s="25">
        <v>395</v>
      </c>
      <c r="F80" s="25">
        <f t="shared" si="10"/>
        <v>1580</v>
      </c>
      <c r="G80" s="25">
        <v>0</v>
      </c>
      <c r="H80" s="25">
        <f>G80*D80</f>
        <v>0</v>
      </c>
      <c r="I80" s="23" t="s">
        <v>163</v>
      </c>
    </row>
    <row r="81" s="1" customFormat="1" spans="1:243">
      <c r="A81" s="19" t="s">
        <v>164</v>
      </c>
      <c r="B81" s="20"/>
      <c r="C81" s="20"/>
      <c r="D81" s="20"/>
      <c r="E81" s="20"/>
      <c r="F81" s="20"/>
      <c r="G81" s="20"/>
      <c r="H81" s="20"/>
      <c r="I81" s="21"/>
    </row>
    <row r="82" s="1" customFormat="1" ht="49.5" spans="1:243">
      <c r="A82" s="22">
        <v>65</v>
      </c>
      <c r="B82" s="23" t="s">
        <v>159</v>
      </c>
      <c r="C82" s="23" t="s">
        <v>165</v>
      </c>
      <c r="D82" s="22">
        <v>2</v>
      </c>
      <c r="E82" s="25">
        <v>872</v>
      </c>
      <c r="F82" s="25">
        <f>D82*E82</f>
        <v>1744</v>
      </c>
      <c r="G82" s="25">
        <v>0</v>
      </c>
      <c r="H82" s="25">
        <f>G82*D82</f>
        <v>0</v>
      </c>
      <c r="I82" s="23" t="s">
        <v>161</v>
      </c>
    </row>
    <row r="83" s="1" customFormat="1" ht="33" spans="1:243">
      <c r="A83" s="22">
        <v>66</v>
      </c>
      <c r="B83" s="23" t="s">
        <v>162</v>
      </c>
      <c r="C83" s="23"/>
      <c r="D83" s="22">
        <v>4</v>
      </c>
      <c r="E83" s="25">
        <v>235</v>
      </c>
      <c r="F83" s="25">
        <f>D83*E83</f>
        <v>940</v>
      </c>
      <c r="G83" s="25">
        <v>0</v>
      </c>
      <c r="H83" s="25">
        <f>G83*D83</f>
        <v>0</v>
      </c>
      <c r="I83" s="23" t="s">
        <v>166</v>
      </c>
    </row>
    <row r="84" s="1" customFormat="1" ht="99" spans="1:243">
      <c r="A84" s="22">
        <v>67</v>
      </c>
      <c r="B84" s="24" t="s">
        <v>167</v>
      </c>
      <c r="C84" s="24" t="s">
        <v>168</v>
      </c>
      <c r="D84" s="36">
        <v>346.5</v>
      </c>
      <c r="E84" s="25">
        <v>150</v>
      </c>
      <c r="F84" s="25">
        <f>D84*E84</f>
        <v>51975</v>
      </c>
      <c r="G84" s="25">
        <v>0</v>
      </c>
      <c r="H84" s="25">
        <f>G84*D84</f>
        <v>0</v>
      </c>
      <c r="I84" s="37" t="s">
        <v>169</v>
      </c>
      <c r="J84" s="38"/>
      <c r="M84" s="39"/>
      <c r="N84" s="39"/>
    </row>
    <row r="85" customFormat="1" ht="40" customHeight="1" spans="1:243">
      <c r="A85" s="40" t="s">
        <v>170</v>
      </c>
      <c r="B85" s="41"/>
      <c r="C85" s="41"/>
      <c r="D85" s="41"/>
      <c r="E85" s="42"/>
      <c r="F85" s="43">
        <v>45000</v>
      </c>
      <c r="G85" s="43">
        <v>45000</v>
      </c>
      <c r="H85" s="43">
        <v>45000</v>
      </c>
      <c r="I85" s="44" t="s">
        <v>171</v>
      </c>
      <c r="J85" s="4"/>
      <c r="M85" s="4"/>
      <c r="N85" s="4"/>
    </row>
    <row r="86" ht="22.5" customHeight="1" spans="1:243">
      <c r="A86" s="45" t="s">
        <v>172</v>
      </c>
      <c r="B86" s="45"/>
      <c r="C86" s="45"/>
      <c r="D86" s="45"/>
      <c r="E86" s="45"/>
      <c r="F86" s="43">
        <f>SUM(F6:F85)</f>
        <v>740000</v>
      </c>
      <c r="G86" s="45" t="s">
        <v>173</v>
      </c>
      <c r="H86" s="43">
        <f>SUM(H6:H85)</f>
        <v>45000</v>
      </c>
      <c r="I86" s="44"/>
    </row>
    <row r="87" ht="72" customHeight="1" spans="1:243">
      <c r="A87" s="37" t="s">
        <v>174</v>
      </c>
      <c r="B87" s="46"/>
      <c r="C87" s="46"/>
      <c r="D87" s="46"/>
      <c r="E87" s="46"/>
      <c r="F87" s="46"/>
      <c r="G87" s="46"/>
      <c r="H87" s="46"/>
      <c r="I87" s="46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47"/>
      <c r="AO87" s="47"/>
      <c r="AP87" s="47"/>
      <c r="AQ87" s="47"/>
      <c r="AR87" s="47"/>
      <c r="AS87" s="47"/>
      <c r="AT87" s="47"/>
      <c r="AU87" s="47"/>
      <c r="AV87" s="47"/>
      <c r="AW87" s="47"/>
      <c r="AX87" s="47"/>
      <c r="AY87" s="47"/>
      <c r="AZ87" s="47"/>
      <c r="BA87" s="47"/>
      <c r="BB87" s="47"/>
      <c r="BC87" s="47"/>
      <c r="BD87" s="47"/>
      <c r="BE87" s="47"/>
      <c r="BF87" s="47"/>
      <c r="BG87" s="47"/>
      <c r="BH87" s="47"/>
      <c r="BI87" s="47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47"/>
      <c r="BZ87" s="47"/>
      <c r="CA87" s="47"/>
      <c r="CB87" s="47"/>
      <c r="CC87" s="47"/>
      <c r="CD87" s="47"/>
      <c r="CE87" s="47"/>
      <c r="CF87" s="47"/>
      <c r="CG87" s="47"/>
      <c r="CH87" s="47"/>
      <c r="CI87" s="47"/>
      <c r="CJ87" s="47"/>
      <c r="CK87" s="47"/>
      <c r="CL87" s="47"/>
      <c r="CM87" s="47"/>
      <c r="CN87" s="47"/>
      <c r="CO87" s="47"/>
      <c r="CP87" s="47"/>
      <c r="CQ87" s="47"/>
      <c r="CR87" s="47"/>
      <c r="CS87" s="47"/>
      <c r="CT87" s="47"/>
      <c r="CU87" s="47"/>
      <c r="CV87" s="47"/>
      <c r="CW87" s="47"/>
      <c r="CX87" s="47"/>
      <c r="CY87" s="47"/>
      <c r="CZ87" s="47"/>
      <c r="DA87" s="47"/>
      <c r="DB87" s="47"/>
      <c r="DC87" s="47"/>
      <c r="DD87" s="47"/>
      <c r="DE87" s="47"/>
      <c r="DF87" s="47"/>
      <c r="DG87" s="47"/>
      <c r="DH87" s="47"/>
      <c r="DI87" s="47"/>
      <c r="DJ87" s="47"/>
      <c r="DK87" s="47"/>
      <c r="DL87" s="47"/>
      <c r="DM87" s="47"/>
      <c r="DN87" s="47"/>
      <c r="DO87" s="47"/>
      <c r="DP87" s="47"/>
      <c r="DQ87" s="47"/>
      <c r="DR87" s="47"/>
      <c r="DS87" s="47"/>
      <c r="DT87" s="47"/>
      <c r="DU87" s="47"/>
      <c r="DV87" s="47"/>
      <c r="DW87" s="47"/>
      <c r="DX87" s="47"/>
      <c r="DY87" s="47"/>
      <c r="DZ87" s="47"/>
      <c r="EA87" s="47"/>
      <c r="EB87" s="47"/>
      <c r="EC87" s="47"/>
      <c r="ED87" s="47"/>
      <c r="EE87" s="47"/>
      <c r="EF87" s="47"/>
      <c r="EG87" s="47"/>
      <c r="EH87" s="47"/>
      <c r="EI87" s="47"/>
      <c r="EJ87" s="47"/>
      <c r="EK87" s="47"/>
      <c r="EL87" s="47"/>
      <c r="EM87" s="47"/>
      <c r="EN87" s="47"/>
      <c r="EO87" s="47"/>
      <c r="EP87" s="47"/>
      <c r="EQ87" s="47"/>
      <c r="ER87" s="47"/>
      <c r="ES87" s="47"/>
      <c r="ET87" s="47"/>
      <c r="EU87" s="47"/>
      <c r="EV87" s="47"/>
      <c r="EW87" s="47"/>
      <c r="EX87" s="47"/>
      <c r="EY87" s="47"/>
      <c r="EZ87" s="47"/>
      <c r="FA87" s="47"/>
      <c r="FB87" s="47"/>
      <c r="FC87" s="47"/>
      <c r="FD87" s="47"/>
      <c r="FE87" s="47"/>
      <c r="FF87" s="47"/>
      <c r="FG87" s="47"/>
      <c r="FH87" s="47"/>
      <c r="FI87" s="47"/>
      <c r="FJ87" s="47"/>
      <c r="FK87" s="47"/>
      <c r="FL87" s="47"/>
      <c r="FM87" s="47"/>
      <c r="FN87" s="47"/>
      <c r="FO87" s="47"/>
      <c r="FP87" s="47"/>
      <c r="FQ87" s="47"/>
      <c r="FR87" s="47"/>
      <c r="FS87" s="47"/>
      <c r="FT87" s="47"/>
      <c r="FU87" s="47"/>
      <c r="FV87" s="47"/>
      <c r="FW87" s="47"/>
      <c r="FX87" s="47"/>
      <c r="FY87" s="47"/>
      <c r="FZ87" s="47"/>
      <c r="GA87" s="47"/>
      <c r="GB87" s="47"/>
      <c r="GC87" s="47"/>
      <c r="GD87" s="47"/>
      <c r="GE87" s="47"/>
      <c r="GF87" s="47"/>
      <c r="GG87" s="47"/>
      <c r="GH87" s="47"/>
      <c r="GI87" s="47"/>
      <c r="GJ87" s="47"/>
      <c r="GK87" s="47"/>
      <c r="GL87" s="47"/>
      <c r="GM87" s="47"/>
      <c r="GN87" s="47"/>
      <c r="GO87" s="47"/>
      <c r="GP87" s="47"/>
      <c r="GQ87" s="47"/>
      <c r="GR87" s="47"/>
      <c r="GS87" s="47"/>
      <c r="GT87" s="47"/>
      <c r="GU87" s="47"/>
      <c r="GV87" s="47"/>
      <c r="GW87" s="47"/>
      <c r="GX87" s="47"/>
      <c r="GY87" s="47"/>
      <c r="GZ87" s="47"/>
      <c r="HA87" s="47"/>
      <c r="HB87" s="47"/>
      <c r="HC87" s="47"/>
      <c r="HD87" s="47"/>
      <c r="HE87" s="47"/>
      <c r="HF87" s="47"/>
      <c r="HG87" s="47"/>
      <c r="HH87" s="47"/>
      <c r="HI87" s="47"/>
      <c r="HJ87" s="47"/>
      <c r="HK87" s="47"/>
      <c r="HL87" s="47"/>
      <c r="HM87" s="47"/>
      <c r="HN87" s="47"/>
      <c r="HO87" s="47"/>
      <c r="HP87" s="47"/>
      <c r="HQ87" s="47"/>
      <c r="HR87" s="47"/>
      <c r="HS87" s="47"/>
      <c r="HT87" s="47"/>
      <c r="HU87" s="47"/>
      <c r="HV87" s="47"/>
      <c r="HW87" s="47"/>
      <c r="HX87" s="47"/>
      <c r="HY87" s="47"/>
      <c r="HZ87" s="47"/>
      <c r="IA87" s="47"/>
      <c r="IB87" s="47"/>
      <c r="IC87" s="47"/>
      <c r="ID87" s="47"/>
      <c r="IE87" s="47"/>
      <c r="IF87" s="47"/>
      <c r="IG87" s="47"/>
      <c r="IH87" s="47"/>
      <c r="II87" s="47"/>
    </row>
    <row r="88" ht="29" customHeight="1" spans="1:243">
      <c r="B88" s="4"/>
    </row>
    <row r="89" ht="28.05" customHeight="1"/>
    <row r="96" spans="1:243">
      <c r="I96" s="48"/>
    </row>
  </sheetData>
  <mergeCells count="22">
    <mergeCell ref="C3:F3"/>
    <mergeCell ref="G3:H3"/>
    <mergeCell ref="A5:I5"/>
    <mergeCell ref="A15:I15"/>
    <mergeCell ref="A26:I26"/>
    <mergeCell ref="A34:I34"/>
    <mergeCell ref="A37:I37"/>
    <mergeCell ref="A55:I55"/>
    <mergeCell ref="A58:I58"/>
    <mergeCell ref="A62:I62"/>
    <mergeCell ref="A65:I65"/>
    <mergeCell ref="A71:I71"/>
    <mergeCell ref="A76:I76"/>
    <mergeCell ref="A78:I78"/>
    <mergeCell ref="A81:I81"/>
    <mergeCell ref="A85:E85"/>
    <mergeCell ref="A86:E86"/>
    <mergeCell ref="A87:I87"/>
    <mergeCell ref="A3:A4"/>
    <mergeCell ref="B3:B4"/>
    <mergeCell ref="I3:I4"/>
    <mergeCell ref="A1:I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DGY</cp:lastModifiedBy>
  <dcterms:created xsi:type="dcterms:W3CDTF">2015-05-22T01:37:00Z</dcterms:created>
  <cp:lastPrinted>2025-10-28T04:04:00Z</cp:lastPrinted>
  <dcterms:modified xsi:type="dcterms:W3CDTF">2026-07-02T07:51:16Z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4FD839765F00414B8AEBEFB5E13E77CF_13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