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1760"/>
  </bookViews>
  <sheets>
    <sheet name="I标段 " sheetId="2" r:id="rId1"/>
  </sheets>
  <definedNames>
    <definedName name="_xlnm.Print_Area" localSheetId="0">'I标段 '!$A$1:$F$10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<sst xmlns="http://schemas.openxmlformats.org/spreadsheetml/2006/main" count="16" uniqueCount="16">
  <si>
    <t>深圳国际农业食品创新中心项目等项目多联机中央空调设备采购批量招标I标段招标控制价情况汇总表</t>
  </si>
  <si>
    <t>序号</t>
  </si>
  <si>
    <t>标段划分</t>
  </si>
  <si>
    <t>项目名称</t>
  </si>
  <si>
    <t>招标控制价总价
(元)</t>
  </si>
  <si>
    <t>暂列金
（元）</t>
  </si>
  <si>
    <t>上限价（元）</t>
  </si>
  <si>
    <t>I标</t>
  </si>
  <si>
    <t>深圳市第四人民医院二期项目</t>
  </si>
  <si>
    <t>深圳市光明区人民检察院办案及专业技术用房建设工程项目</t>
  </si>
  <si>
    <t>深圳市第一职业技术学校职教园校区（一期）项目</t>
  </si>
  <si>
    <t>深圳鹏城技师学院职教园校区（一期）项目</t>
  </si>
  <si>
    <t>电子科技大学（深圳）高等研究院建设工程项目一期项目</t>
  </si>
  <si>
    <t>深圳国际农业食品创新中心项目</t>
  </si>
  <si>
    <t>I标小计</t>
  </si>
  <si>
    <t>备注：投标报价上限价=(招标控制价总价-不可竞争费)x(1-上限净下浮率)+不可竞争费。</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</si>
</sst>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4">
    <font>
      <sz val="11"/>
      <color theme="1"/>
      <name val="宋体"/>
      <charset val="134"/>
      <scheme val="minor"/>
    </font>
    <font>
      <sz val="10"/>
      <color theme="1"/>
      <name val="宋体"/>
      <charset val="134"/>
      <scheme val="minor"/>
    </font>
    <font>
      <b/>
      <sz val="16"/>
      <color theme="1"/>
      <name val="宋体"/>
      <charset val="134"/>
      <scheme val="minor"/>
    </font>
    <font>
      <b/>
      <sz val="10"/>
      <color theme="1"/>
      <name val="宋体"/>
      <charset val="134"/>
      <scheme val="minor"/>
    </font>
    <font>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0" fillId="2" borderId="3"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4" applyNumberFormat="0" applyFill="0" applyAlignment="0" applyProtection="0">
      <alignment vertical="center"/>
    </xf>
    <xf numFmtId="0" fontId="11" fillId="0" borderId="4" applyNumberFormat="0" applyFill="0" applyAlignment="0" applyProtection="0">
      <alignment vertical="center"/>
    </xf>
    <xf numFmtId="0" fontId="12" fillId="0" borderId="5" applyNumberFormat="0" applyFill="0" applyAlignment="0" applyProtection="0">
      <alignment vertical="center"/>
    </xf>
    <xf numFmtId="0" fontId="12" fillId="0" borderId="0" applyNumberFormat="0" applyFill="0" applyBorder="0" applyAlignment="0" applyProtection="0">
      <alignment vertical="center"/>
    </xf>
    <xf numFmtId="0" fontId="13" fillId="3" borderId="6" applyNumberFormat="0" applyAlignment="0" applyProtection="0">
      <alignment vertical="center"/>
    </xf>
    <xf numFmtId="0" fontId="14" fillId="4" borderId="7" applyNumberFormat="0" applyAlignment="0" applyProtection="0">
      <alignment vertical="center"/>
    </xf>
    <xf numFmtId="0" fontId="15" fillId="4" borderId="6" applyNumberFormat="0" applyAlignment="0" applyProtection="0">
      <alignment vertical="center"/>
    </xf>
    <xf numFmtId="0" fontId="16" fillId="5" borderId="8" applyNumberFormat="0" applyAlignment="0" applyProtection="0">
      <alignment vertical="center"/>
    </xf>
    <xf numFmtId="0" fontId="17" fillId="0" borderId="9" applyNumberFormat="0" applyFill="0" applyAlignment="0" applyProtection="0">
      <alignment vertical="center"/>
    </xf>
    <xf numFmtId="0" fontId="18" fillId="0" borderId="10" applyNumberFormat="0" applyFill="0" applyAlignment="0" applyProtection="0">
      <alignment vertical="center"/>
    </xf>
    <xf numFmtId="0" fontId="19" fillId="6" borderId="0" applyNumberFormat="0" applyBorder="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3" fillId="11" borderId="0" applyNumberFormat="0" applyBorder="0" applyAlignment="0" applyProtection="0">
      <alignment vertical="center"/>
    </xf>
    <xf numFmtId="0" fontId="22" fillId="12" borderId="0" applyNumberFormat="0" applyBorder="0" applyAlignment="0" applyProtection="0">
      <alignment vertical="center"/>
    </xf>
    <xf numFmtId="0" fontId="22"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2" fillId="32" borderId="0" applyNumberFormat="0" applyBorder="0" applyAlignment="0" applyProtection="0">
      <alignment vertical="center"/>
    </xf>
  </cellStyleXfs>
  <cellXfs count="14">
    <xf numFmtId="0" fontId="0" fillId="0" borderId="0" xfId="0">
      <alignment vertical="center"/>
    </xf>
    <xf numFmtId="0" fontId="1" fillId="0" borderId="0" xfId="0" applyFont="1" applyAlignment="1">
      <alignment horizontal="center" vertical="center"/>
    </xf>
    <xf numFmtId="0" fontId="1" fillId="0" borderId="0" xfId="0" applyFont="1" applyFill="1" applyAlignment="1">
      <alignment horizontal="center" vertical="center"/>
    </xf>
    <xf numFmtId="0" fontId="2" fillId="0" borderId="0" xfId="0" applyFont="1" applyAlignment="1">
      <alignment horizontal="center" vertical="center" wrapText="1"/>
    </xf>
    <xf numFmtId="0" fontId="2" fillId="0" borderId="0" xfId="0" applyFont="1" applyFill="1" applyAlignment="1">
      <alignment horizontal="center" vertical="center" wrapText="1"/>
    </xf>
    <xf numFmtId="0" fontId="3" fillId="0" borderId="1" xfId="0" applyFont="1" applyBorder="1" applyAlignment="1">
      <alignment horizontal="center" vertical="center"/>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xf>
    <xf numFmtId="0" fontId="1" fillId="0" borderId="1" xfId="0" applyFont="1" applyBorder="1" applyAlignment="1">
      <alignment horizontal="center" vertical="center"/>
    </xf>
    <xf numFmtId="0" fontId="1" fillId="0" borderId="1" xfId="0" applyFont="1" applyFill="1" applyBorder="1" applyAlignment="1">
      <alignment horizontal="center" vertical="center"/>
    </xf>
    <xf numFmtId="0" fontId="4" fillId="0" borderId="1" xfId="0" applyFont="1" applyFill="1" applyBorder="1" applyAlignment="1">
      <alignment vertical="center" wrapText="1"/>
    </xf>
    <xf numFmtId="176" fontId="1" fillId="0" borderId="1" xfId="0" applyNumberFormat="1" applyFont="1" applyFill="1" applyBorder="1" applyAlignment="1">
      <alignment horizontal="center" vertical="center"/>
    </xf>
    <xf numFmtId="0" fontId="1" fillId="0" borderId="0" xfId="0" applyFont="1" applyFill="1" applyAlignment="1">
      <alignment horizontal="left" vertical="center"/>
    </xf>
    <xf numFmtId="176" fontId="3" fillId="0" borderId="1" xfId="0" applyNumberFormat="1" applyFont="1" applyFill="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tyles" Target="styles.xml"/><Relationship Id="rId6" Type="http://schemas.openxmlformats.org/officeDocument/2006/relationships/sharedStrings" Target="sharedStrings.xml"/><Relationship Id="rId5" Type="http://schemas.openxmlformats.org/officeDocument/2006/relationships/theme" Target="theme/theme1.xml"/><Relationship Id="rId4" Type="http://schemas.openxmlformats.org/officeDocument/2006/relationships/customXml" Target="../customXml/item3.xml"/><Relationship Id="rId3" Type="http://schemas.openxmlformats.org/officeDocument/2006/relationships/customXml" Target="../customXml/item2.xml"/><Relationship Id="rId2" Type="http://schemas.openxmlformats.org/officeDocument/2006/relationships/customXml" Target="../customXml/item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10"/>
  <sheetViews>
    <sheetView tabSelected="1" view="pageBreakPreview" zoomScaleNormal="100" workbookViewId="0">
      <selection activeCell="A1" sqref="A1:F1"/>
    </sheetView>
  </sheetViews>
  <sheetFormatPr defaultColWidth="9" defaultRowHeight="25" customHeight="1" outlineLevelCol="6"/>
  <cols>
    <col min="1" max="1" width="4.625" style="1" customWidth="1"/>
    <col min="2" max="2" width="5.375" style="2" customWidth="1"/>
    <col min="3" max="3" width="38.8166666666667" style="2" customWidth="1"/>
    <col min="4" max="4" width="24.3666666666667" style="2" customWidth="1"/>
    <col min="5" max="6" width="21.6333333333333" style="2" customWidth="1"/>
    <col min="7" max="7" width="11.725" style="2"/>
    <col min="8" max="8" width="9" style="2"/>
    <col min="9" max="16384" width="9" style="1"/>
  </cols>
  <sheetData>
    <row r="1" ht="85" customHeight="1" spans="1:7">
      <c r="A1" s="3" t="s">
        <v>0</v>
      </c>
      <c r="B1" s="4"/>
      <c r="C1" s="4"/>
      <c r="D1" s="4"/>
      <c r="E1" s="4"/>
      <c r="F1" s="4"/>
    </row>
    <row r="2" ht="39" customHeight="1" spans="1:7">
      <c r="A2" s="5" t="s">
        <v>1</v>
      </c>
      <c r="B2" s="6" t="s">
        <v>2</v>
      </c>
      <c r="C2" s="7" t="s">
        <v>3</v>
      </c>
      <c r="D2" s="6" t="s">
        <v>4</v>
      </c>
      <c r="E2" s="6" t="s">
        <v>5</v>
      </c>
      <c r="F2" s="6" t="s">
        <v>6</v>
      </c>
    </row>
    <row r="3" ht="32" customHeight="1" spans="1:7">
      <c r="A3" s="8">
        <v>1</v>
      </c>
      <c r="B3" s="9" t="s">
        <v>7</v>
      </c>
      <c r="C3" s="10" t="s">
        <v>8</v>
      </c>
      <c r="D3" s="11">
        <v>1293301.55</v>
      </c>
      <c r="E3" s="11">
        <v>61585.79</v>
      </c>
      <c r="F3" s="11">
        <f t="shared" ref="F3:F8" si="0">(D3-E3)*(1-5%)+E3</f>
        <v>1231715.762</v>
      </c>
      <c r="G3" s="12"/>
    </row>
    <row r="4" ht="32" customHeight="1" spans="1:7">
      <c r="A4" s="8">
        <v>2</v>
      </c>
      <c r="B4" s="9"/>
      <c r="C4" s="10" t="s">
        <v>9</v>
      </c>
      <c r="D4" s="11">
        <v>4032638.25</v>
      </c>
      <c r="E4" s="11">
        <v>190000</v>
      </c>
      <c r="F4" s="11">
        <f t="shared" si="0"/>
        <v>3840506.3375</v>
      </c>
    </row>
    <row r="5" ht="41.65" customHeight="1" spans="1:7">
      <c r="A5" s="8">
        <v>3</v>
      </c>
      <c r="B5" s="9"/>
      <c r="C5" s="10" t="s">
        <v>10</v>
      </c>
      <c r="D5" s="11">
        <v>2233350.27</v>
      </c>
      <c r="E5" s="11">
        <v>106350.01</v>
      </c>
      <c r="F5" s="11">
        <f t="shared" si="0"/>
        <v>2127000.257</v>
      </c>
    </row>
    <row r="6" ht="32" customHeight="1" spans="1:7">
      <c r="A6" s="8">
        <v>4</v>
      </c>
      <c r="B6" s="9"/>
      <c r="C6" s="10" t="s">
        <v>11</v>
      </c>
      <c r="D6" s="11">
        <v>26455562.3893</v>
      </c>
      <c r="E6" s="11">
        <v>1260000</v>
      </c>
      <c r="F6" s="11">
        <f t="shared" si="0"/>
        <v>25195784.269835</v>
      </c>
    </row>
    <row r="7" ht="32" customHeight="1" spans="1:7">
      <c r="A7" s="8">
        <v>5</v>
      </c>
      <c r="B7" s="9"/>
      <c r="C7" s="10" t="s">
        <v>12</v>
      </c>
      <c r="D7" s="11">
        <v>1764269.03</v>
      </c>
      <c r="E7" s="11">
        <v>85000</v>
      </c>
      <c r="F7" s="11">
        <f t="shared" si="0"/>
        <v>1680305.5785</v>
      </c>
    </row>
    <row r="8" ht="32" customHeight="1" spans="1:7">
      <c r="A8" s="8">
        <v>6</v>
      </c>
      <c r="B8" s="9"/>
      <c r="C8" s="10" t="s">
        <v>13</v>
      </c>
      <c r="D8" s="11">
        <v>1295735.03</v>
      </c>
      <c r="E8" s="11">
        <v>70000</v>
      </c>
      <c r="F8" s="11">
        <f t="shared" si="0"/>
        <v>1234448.2785</v>
      </c>
    </row>
    <row r="9" ht="32" customHeight="1" spans="1:7">
      <c r="A9" s="8">
        <v>9</v>
      </c>
      <c r="B9" s="6" t="s">
        <v>14</v>
      </c>
      <c r="C9" s="6"/>
      <c r="D9" s="13">
        <f t="shared" ref="D9:F9" si="1">SUM(D3:D8)</f>
        <v>37074856.5193</v>
      </c>
      <c r="E9" s="13">
        <f t="shared" si="1"/>
        <v>1772935.8</v>
      </c>
      <c r="F9" s="13">
        <f t="shared" si="1"/>
        <v>35309760.483335</v>
      </c>
    </row>
    <row r="10" customHeight="1" spans="1:7">
      <c r="A10" s="12" t="s">
        <v>15</v>
      </c>
      <c r="B10" s="12"/>
      <c r="C10" s="12"/>
      <c r="D10" s="12"/>
      <c r="E10" s="12"/>
      <c r="F10" s="12"/>
    </row>
  </sheetData>
  <sheetProtection formatCells="0" formatColumns="0" formatRows="0" insertRows="0" insertColumns="0" insertHyperlinks="0" deleteColumns="0" deleteRows="0" sort="0" autoFilter="0" pivotTables="0"/>
  <mergeCells count="4">
    <mergeCell ref="A1:F1"/>
    <mergeCell ref="B9:C9"/>
    <mergeCell ref="A10:F10"/>
    <mergeCell ref="B3:B8"/>
  </mergeCells>
  <pageMargins left="1.33819444444444" right="0.7" top="0.75" bottom="0.75" header="0.3" footer="0.3"/>
  <pageSetup paperSize="9" orientation="landscape"/>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s t a n d a l o n e = " y e s " ? > < p i x e l a t o r s   x m l n s = " h t t p s : / / w e b . w p s . c n / e t / 2 0 1 8 / m a i n "   x m l n s : s = " h t t p : / / s c h e m a s . o p e n x m l f o r m a t s . o r g / s p r e a d s h e e t m l / 2 0 0 6 / m a i n " > < p i x e l a t o r L i s t   s h e e t S t i d = " 1 " / > < p i x e l a t o r L i s t   s h e e t S t i d = " 2 " / > < p i x e l a t o r L i s t   s h e e t S t i d = " 3 " / > < p i x e l a t o r L i s t   s h e e t S t i d = " 5 " / > < p i x e l a t o r L i s t   s h e e t S t i d = " 6 " / > < / p i x e l a t o r s > 
</file>

<file path=customXml/item2.xml>��< ? x m l   v e r s i o n = " 1 . 0 "   s t a n d a l o n e = " y e s " ? > < c o m m e n t s   x m l n s = " h t t p s : / / w e b . w p s . c n / e t / 2 0 1 8 / m a i n "   x m l n s : s = " h t t p : / / s c h e m a s . o p e n x m l f o r m a t s . o r g / s p r e a d s h e e t m l / 2 0 0 6 / m a i n "   x m l n s : r = " h t t p : / / s c h e m a s . o p e n x m l f o r m a t s . o r g / o f f i c e D o c u m e n t / 2 0 0 6 / r e l a t i o n s h i p s " > < c o m m e n t L i s t   s h e e t S t i d = " 5 " > < c o m m e n t C h a i n s   s : r e f = " L 1 4 "   r g b C l r = " F F 0 0 0 0 " > < u n r e s o l v e d > < c o m m e n t C h a i n   c h a i n I d = " 6 b 5 1 c 2 9 f a 8 5 8 d 6 c 8 f a 7 9 3 7 4 8 f 4 b b f 0 f 8 1 e 0 9 a 4 0 1 " > < i t e m   i d = " 5 c f 4 1 b 4 7 9 2 3 1 f 6 d f c d 1 5 3 6 0 3 8 5 f 4 9 2 5 b b 1 1 6 4 e 0 4 "   u s e r I D = " 5 5 0 7 2 4 2 3 2 "   u s e r N a m e = " �P"   d a t e T i m e = " 2 0 2 5 - 0 3 - 1 0 T 0 9 : 5 0 : 0 4 "   i s N o r m a l = " 0 " > < s : t e x t > < s : r > < s : t   x m l : s p a c e = " p r e s e r v e " > N+T�fRё< / s : t > < / s : r > < / s : t e x t > < / i t e m > < / c o m m e n t C h a i n > < / u n r e s o l v e d > < r e s o l v e d / > < / c o m m e n t C h a i n s > < / c o m m e n t L i s t > < / c o m m e n t s > 
</file>

<file path=customXml/item3.xml>��< ? x m l   v e r s i o n = " 1 . 0 "   s t a n d a l o n e = " y e s " ? > < w o P r o p s   x m l n s = " h t t p s : / / w e b . w p s . c n / e t / 2 0 1 8 / m a i n "   x m l n s : s = " h t t p : / / s c h e m a s . o p e n x m l f o r m a t s . o r g / s p r e a d s h e e t m l / 2 0 0 6 / m a i n " > < w o S h e e t s P r o p s > < w o S h e e t P r o p s   s h e e t S t i d = " 1 "   i n t e r l i n e O n O f f = " 0 "   i n t e r l i n e C o l o r = " 0 "   i s D b S h e e t = " 0 "   i s D a s h B o a r d S h e e t = " 0 "   i s D b D a s h B o a r d S h e e t = " 0 "   i s F l e x P a p e r S h e e t = " 0 " > < c e l l p r o t e c t i o n / > < a p p E t D b R e l a t i o n s / > < / w o S h e e t P r o p s > < w o S h e e t P r o p s   s h e e t S t i d = " 2 "   i n t e r l i n e O n O f f = " 0 "   i n t e r l i n e C o l o r = " 0 "   i s D b S h e e t = " 0 "   i s D a s h B o a r d S h e e t = " 0 "   i s D b D a s h B o a r d S h e e t = " 0 "   i s F l e x P a p e r S h e e t = " 0 " > < c e l l p r o t e c t i o n / > < a p p E t D b R e l a t i o n s / > < / w o S h e e t P r o p s > < w o S h e e t P r o p s   s h e e t S t i d = " 3 "   i n t e r l i n e O n O f f = " 0 "   i n t e r l i n e C o l o r = " 0 "   i s D b S h e e t = " 0 "   i s D a s h B o a r d S h e e t = " 0 "   i s D b D a s h B o a r d S h e e t = " 0 "   i s F l e x P a p e r S h e e t = " 0 " > < c e l l p r o t e c t i o n / > < a p p E t D b R e l a t i o n s / > < / w o S h e e t P r o p s > < w o S h e e t P r o p s   s h e e t S t i d = " 5 "   i n t e r l i n e O n O f f = " 0 "   i n t e r l i n e C o l o r = " 0 "   i s D b S h e e t = " 0 "   i s D a s h B o a r d S h e e t = " 0 "   i s D b D a s h B o a r d S h e e t = " 0 "   i s F l e x P a p e r S h e e t = " 0 " > < c e l l p r o t e c t i o n / > < a p p E t D b R e l a t i o n s / > < / w o S h e e t P r o p s > < / w o S h e e t s P r o p s > < w o B o o k P r o p s > < b o o k S e t t i n g s   f i l e I d = " 3 7 5 9 5 3 5 9 2 1 1 8 "   i s F i l t e r S h a r e d = " 1 "   c o r e C o n q u e r U s e r I d = " "   i s A u t o U p d a t e P a u s e d = " 0 "   f i l t e r T y p e = " c o n n "   i s M e r g e T a s k s A u t o U p d a t e = " 0 "   i s I n s e r P i c A s A t t a c h m e n t = " 0 " / > < / w o B o o k P r o p s > < / w o P r o p s > 
</file>

<file path=customXml/itemProps1.xml><?xml version="1.0" encoding="utf-8"?>
<ds:datastoreItem xmlns:ds="http://schemas.openxmlformats.org/officeDocument/2006/customXml" ds:itemID="{224D003E-15C9-4FFE-AB16-9E66474EAE4E}">
  <ds:schemaRefs/>
</ds:datastoreItem>
</file>

<file path=customXml/itemProps2.xml><?xml version="1.0" encoding="utf-8"?>
<ds:datastoreItem xmlns:ds="http://schemas.openxmlformats.org/officeDocument/2006/customXml" ds:itemID="{06A0048C-2381-489B-AA07-9611017176EA}">
  <ds:schemaRefs/>
</ds:datastoreItem>
</file>

<file path=customXml/itemProps3.xml><?xml version="1.0" encoding="utf-8"?>
<ds:datastoreItem xmlns:ds="http://schemas.openxmlformats.org/officeDocument/2006/customXml" ds:itemID="{06C82605-B75B-4693-9329-32AAD527C692}">
  <ds:schemaRefs/>
</ds:datastoreItem>
</file>

<file path=docProps/app.xml><?xml version="1.0" encoding="utf-8"?>
<Properties xmlns="http://schemas.openxmlformats.org/officeDocument/2006/extended-properties" xmlns:vt="http://schemas.openxmlformats.org/officeDocument/2006/docPropsVTypes">
  <Application>WPS Office WWO_wpscloud_20250621111426-0b8da3df69</Application>
  <HeadingPairs>
    <vt:vector size="2" baseType="variant">
      <vt:variant>
        <vt:lpstr>工作表</vt:lpstr>
      </vt:variant>
      <vt:variant>
        <vt:i4>1</vt:i4>
      </vt:variant>
    </vt:vector>
  </HeadingPairs>
  <TitlesOfParts>
    <vt:vector size="1" baseType="lpstr">
      <vt:lpstr>I标段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jt</dc:creator>
  <cp:lastModifiedBy>烨烨(珊珊)</cp:lastModifiedBy>
  <dcterms:created xsi:type="dcterms:W3CDTF">2023-05-15T19:15:00Z</dcterms:created>
  <dcterms:modified xsi:type="dcterms:W3CDTF">2025-11-20T06:16:29Z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2052-12.1.0.23542</vt:lpwstr>
  </property>
  <property fmtid="{D5CDD505-2E9C-101B-9397-08002B2CF9AE}" pid="3" name="ICV">
    <vt:lpwstr>8C0EB872E174412A81A5007A91F569AF_12</vt:lpwstr>
  </property>
  <property fmtid="{D5CDD505-2E9C-101B-9397-08002B2CF9AE}" pid="4" name="KSOReadingLayout">
    <vt:bool>true</vt:bool>
  </property>
</Properties>
</file>