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、战略采购\安全文明施工类\6、阳光商城集采材料\1、形象保护类材料\"/>
    </mc:Choice>
  </mc:AlternateContent>
  <bookViews>
    <workbookView windowWidth="28800" windowHeight="12375"/>
  </bookViews>
  <sheets>
    <sheet name="报价清单" sheetId="1" r:id="rId1"/>
    <sheet name="报价清单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08" name="ID_83E3B5051FC04DC7A27EA9CDC3753C99" descr="4d97ad4eb862f2314e97243967c7a5d"/>
        <xdr:cNvPicPr>
          <a:picLocks noChangeAspect="1"/>
        </xdr:cNvPicPr>
      </xdr:nvPicPr>
      <xdr:blipFill>
        <a:blip r:embed="rId1"/>
        <a:srcRect t="18356" b="13461"/>
        <a:stretch>
          <a:fillRect/>
        </a:stretch>
      </xdr:blipFill>
      <xdr:spPr>
        <a:xfrm>
          <a:off x="14065885" y="51962050"/>
          <a:ext cx="1560830" cy="750570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兰思旺</author>
  </authors>
  <commentList>
    <comment ref="B24" authorId="0">
      <text>
        <r>
          <rPr>
            <sz val="9"/>
            <rFont val="宋体"/>
            <charset val="134"/>
          </rPr>
          <t>按实际需求填写</t>
        </r>
      </text>
    </comment>
    <comment ref="B30" authorId="0">
      <text>
        <r>
          <rPr>
            <sz val="9"/>
            <rFont val="宋体"/>
            <charset val="134"/>
          </rPr>
          <t>按实际需求填写</t>
        </r>
      </text>
    </comment>
    <comment ref="B31" authorId="0">
      <text>
        <r>
          <rPr>
            <sz val="9"/>
            <rFont val="宋体"/>
            <charset val="134"/>
          </rPr>
          <t>按实际需求填写</t>
        </r>
      </text>
    </comment>
  </commentList>
</comments>
</file>

<file path=xl/comments2.xml><?xml version="1.0" encoding="utf-8"?>
<comments xmlns="http://schemas.openxmlformats.org/spreadsheetml/2006/main">
  <authors>
    <author>兰思旺</author>
  </authors>
  <commentList>
    <comment ref="B24" authorId="0">
      <text>
        <r>
          <rPr>
            <sz val="9"/>
            <rFont val="宋体"/>
            <charset val="134"/>
          </rPr>
          <t>按实际需求填写</t>
        </r>
      </text>
    </comment>
    <comment ref="B30" authorId="0">
      <text>
        <r>
          <rPr>
            <sz val="9"/>
            <rFont val="宋体"/>
            <charset val="134"/>
          </rPr>
          <t>按实际需求填写</t>
        </r>
      </text>
    </comment>
    <comment ref="B31" authorId="0">
      <text>
        <r>
          <rPr>
            <sz val="9"/>
            <rFont val="宋体"/>
            <charset val="134"/>
          </rPr>
          <t>按实际需求填写</t>
        </r>
      </text>
    </comment>
  </commentList>
</comments>
</file>

<file path=xl/sharedStrings.xml><?xml version="1.0" encoding="utf-8"?>
<sst xmlns="http://schemas.openxmlformats.org/spreadsheetml/2006/main" count="295" uniqueCount="68">
  <si>
    <t>形象保护类 材料报价清单</t>
  </si>
  <si>
    <r>
      <rPr>
        <b/>
        <sz val="10"/>
        <color rgb="FF000000"/>
        <rFont val="宋体"/>
        <charset val="134"/>
      </rPr>
      <t>项目：</t>
    </r>
    <r>
      <rPr>
        <b/>
        <sz val="10"/>
        <color rgb="FF0066CC"/>
        <rFont val="宋体"/>
        <charset val="134"/>
      </rPr>
      <t>2026年度集采材料采购</t>
    </r>
  </si>
  <si>
    <t>时间：</t>
  </si>
  <si>
    <t>序号</t>
  </si>
  <si>
    <t>材料名称</t>
  </si>
  <si>
    <t>材质</t>
  </si>
  <si>
    <t>规格型号</t>
  </si>
  <si>
    <t>图纸/附图</t>
  </si>
  <si>
    <t>样板图片</t>
  </si>
  <si>
    <t>品牌</t>
  </si>
  <si>
    <t>是否
安装</t>
  </si>
  <si>
    <t>单位</t>
  </si>
  <si>
    <t>数量</t>
  </si>
  <si>
    <r>
      <rPr>
        <b/>
        <sz val="10"/>
        <color rgb="FF000000"/>
        <rFont val="宋体"/>
        <charset val="134"/>
      </rPr>
      <t>单价</t>
    </r>
    <r>
      <rPr>
        <sz val="10"/>
        <color rgb="FFFF0000"/>
        <rFont val="宋体"/>
        <charset val="134"/>
      </rPr>
      <t>(含增值税专用发票13%)</t>
    </r>
  </si>
  <si>
    <t>综合
金额</t>
  </si>
  <si>
    <t>备注</t>
  </si>
  <si>
    <t>使用位置</t>
  </si>
  <si>
    <t>图纸编号</t>
  </si>
  <si>
    <t>材料</t>
  </si>
  <si>
    <t>安装人工</t>
  </si>
  <si>
    <t>综合</t>
  </si>
  <si>
    <t>地面保护膜</t>
  </si>
  <si>
    <t>opp膜+编织布+80g棉</t>
  </si>
  <si>
    <t>1m*50m</t>
  </si>
  <si>
    <t>-</t>
  </si>
  <si>
    <t>无</t>
  </si>
  <si>
    <t>否</t>
  </si>
  <si>
    <t>㎡</t>
  </si>
  <si>
    <t>按要求印制建工+广田logo/需有两个版面，间隔600mm及800mm</t>
  </si>
  <si>
    <t>opp膜+80g无纺布+100g棉</t>
  </si>
  <si>
    <t>OPP淋膜+加厚编织布淋膜+OPP（背面与地面接触那层OPP是空白不印刷）</t>
  </si>
  <si>
    <t>1m*100m</t>
  </si>
  <si>
    <t>OPP淋膜+加厚编织布</t>
  </si>
  <si>
    <t>阻燃材质，阻燃等级B1</t>
  </si>
  <si>
    <t>墙面保护膜</t>
  </si>
  <si>
    <t>120克PE</t>
  </si>
  <si>
    <t>PVC护角保护条</t>
  </si>
  <si>
    <t>PVC/红色</t>
  </si>
  <si>
    <t>1200mm*40mm*40mm*1.3mm</t>
  </si>
  <si>
    <t>m</t>
  </si>
  <si>
    <t>按要求印制建工+广田logo，单色</t>
  </si>
  <si>
    <t>封箱胶</t>
  </si>
  <si>
    <t>BOPP粘性系数50U</t>
  </si>
  <si>
    <t>50mm*100m*50U</t>
  </si>
  <si>
    <t>卷</t>
  </si>
  <si>
    <t>无logo</t>
  </si>
  <si>
    <t>布基胶带（白色）</t>
  </si>
  <si>
    <r>
      <rPr>
        <sz val="10"/>
        <color rgb="FF000000"/>
        <rFont val="宋体"/>
        <charset val="134"/>
      </rPr>
      <t>220</t>
    </r>
    <r>
      <rPr>
        <sz val="10"/>
        <color rgb="FF000000"/>
        <rFont val="Arial Unicode MS"/>
        <charset val="134"/>
      </rPr>
      <t>㎛</t>
    </r>
    <r>
      <rPr>
        <sz val="10"/>
        <color rgb="FF000000"/>
        <rFont val="宋体"/>
        <charset val="134"/>
      </rPr>
      <t xml:space="preserve"> 粘度</t>
    </r>
  </si>
  <si>
    <t>5cm*50m</t>
  </si>
  <si>
    <t>布基胶带（黄色）</t>
  </si>
  <si>
    <t>施工警戒绳警示线</t>
  </si>
  <si>
    <t>涤纶布（化纤布）</t>
  </si>
  <si>
    <t>5cm*80m</t>
  </si>
  <si>
    <t>1.产品厚度：12丝。产品宽度：5cm
2.印刷内容：警戒线、禁止通行、注意安全（3种警示线）</t>
  </si>
  <si>
    <t>反光红白条</t>
  </si>
  <si>
    <t>产品材质：反光胶贴</t>
  </si>
  <si>
    <t>5cm*35m</t>
  </si>
  <si>
    <t>反光黄黑条</t>
  </si>
  <si>
    <t>合计</t>
  </si>
  <si>
    <t>报价说明</t>
  </si>
  <si>
    <t>1、以上报价为含税单价，含材料、包装、运输、税费等（如税务新政策实施，税费按最新税率计取），乙方必须将货物送至甲方全国各地的项目指定地点；不包安装材料按实际到货验收合格后的入库数量结算；
2、以上为固定单价，若非甲方原因增加或者变更，供应商不得以任何形式为由提起调价；
3、乙方供应的产品质量必须严格达到以下国标要求：保护膜无气泡、无针孔、无斑点、无沙眼、不油、耐腐蚀、不回粘、耐高温，保护膜弯曲耐拉、抗撕裂抗冲击耐盐雾、不回潮耐低温、耐高低温冷热冲击，产品表面平整，无夹杂物，颜色均匀；不应有影响使用的可见缺陷，尺寸厚度等尺寸要求需满足产品规格要求；
4、按上述清单要求印制建工+广田的logo样式；</t>
  </si>
  <si>
    <t>付款方式</t>
  </si>
  <si>
    <t>1、无预付款,分批供货的,货物到甲方指定现场并经甲方确认后次月15号前对账，月结确认后45天内付至当批货款的80%，剩余20%每半年办理一次结算，结算办理后30天内付清；
2、本价格为提供13%增值税专票报价，支付款项时供应商须提供税率为13%的增值税专用发票，如国家税率下调，仍需提供13%增值税专票，或单价作相应调整；
3、支付方式：转账支付；
4、甲方每年6月份、12月份不付款，相关货款在次月支付；按甲方要求方式签订合同、支付货款；
5、起送量要求：
6、生产周期：
7、其他说明：</t>
  </si>
  <si>
    <t>报价要求</t>
  </si>
  <si>
    <r>
      <rPr>
        <sz val="10"/>
        <color rgb="FF000000"/>
        <rFont val="宋体"/>
        <charset val="134"/>
      </rPr>
      <t>材料说明：</t>
    </r>
    <r>
      <rPr>
        <sz val="10"/>
        <color rgb="FFFF0000"/>
        <rFont val="宋体"/>
        <charset val="134"/>
      </rPr>
      <t>上述材料必须达到国家安全验收标准，表面无划伤、裂纹、爆边，夹胶无气泡或脱胶等现象；若检测不合格则该项为不合格材料，不予结算；造成严重后果或损失，其责任由相应材料厂家承担。</t>
    </r>
  </si>
  <si>
    <t>其他</t>
  </si>
  <si>
    <r>
      <rPr>
        <sz val="10"/>
        <color rgb="FF000000"/>
        <rFont val="宋体"/>
        <charset val="134"/>
      </rPr>
      <t>供货要求：运输、包装</t>
    </r>
    <r>
      <rPr>
        <u/>
        <sz val="10"/>
        <color rgb="FF000000"/>
        <rFont val="宋体"/>
        <charset val="134"/>
      </rPr>
      <t xml:space="preserve">            </t>
    </r>
    <r>
      <rPr>
        <sz val="10"/>
        <color rgb="FF000000"/>
        <rFont val="宋体"/>
        <charset val="134"/>
      </rPr>
      <t>；
项目地址：按订单要求的甲方指定地点</t>
    </r>
  </si>
  <si>
    <t xml:space="preserve">                                                                    供应商：（盖章）   
                                                            授权报价代表人：（签字)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</si>
</sst>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_ "/>
    <numFmt numFmtId="178" formatCode="&quot;￥&quot;#,##0.00_);[Red]\(&quot;￥&quot;#,##0.00\)"/>
    <numFmt numFmtId="179" formatCode="[DBNum2][$RMB]General;[Red][DBNum2][$RMB]General"/>
  </numFmts>
  <fonts count="37"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b/>
      <u/>
      <sz val="18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color rgb="FF1F497D"/>
      <name val="宋体"/>
      <charset val="134"/>
    </font>
    <font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66CC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66CC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 Unicode MS"/>
      <charset val="134"/>
    </font>
    <font>
      <sz val="10"/>
      <color rgb="FFFF0000"/>
      <name val="宋体"/>
      <charset val="134"/>
    </font>
    <font>
      <u/>
      <sz val="10"/>
      <color rgb="FF00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33" applyNumberFormat="0" applyAlignment="0" applyProtection="0">
      <alignment vertical="center"/>
    </xf>
    <xf numFmtId="0" fontId="23" fillId="5" borderId="34" applyNumberFormat="0" applyAlignment="0" applyProtection="0">
      <alignment vertical="center"/>
    </xf>
    <xf numFmtId="0" fontId="24" fillId="5" borderId="33" applyNumberFormat="0" applyAlignment="0" applyProtection="0">
      <alignment vertical="center"/>
    </xf>
    <xf numFmtId="0" fontId="25" fillId="6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31" fontId="8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7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 wrapText="1"/>
    </xf>
    <xf numFmtId="177" fontId="7" fillId="2" borderId="5" xfId="0" applyNumberFormat="1" applyFont="1" applyFill="1" applyBorder="1" applyAlignment="1" applyProtection="1">
      <alignment horizontal="center" vertical="center"/>
    </xf>
    <xf numFmtId="176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8" fontId="9" fillId="0" borderId="5" xfId="0" applyNumberFormat="1" applyFont="1" applyBorder="1" applyAlignment="1" applyProtection="1">
      <alignment horizontal="center" vertical="center"/>
    </xf>
    <xf numFmtId="178" fontId="9" fillId="2" borderId="5" xfId="0" applyNumberFormat="1" applyFont="1" applyFill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178" fontId="9" fillId="0" borderId="12" xfId="0" applyNumberFormat="1" applyFont="1" applyBorder="1" applyAlignment="1" applyProtection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178" fontId="7" fillId="2" borderId="12" xfId="0" applyNumberFormat="1" applyFont="1" applyFill="1" applyBorder="1" applyAlignment="1" applyProtection="1">
      <alignment horizontal="center" vertical="center" wrapText="1"/>
    </xf>
    <xf numFmtId="178" fontId="7" fillId="2" borderId="5" xfId="0" applyNumberFormat="1" applyFont="1" applyFill="1" applyBorder="1" applyAlignment="1" applyProtection="1">
      <alignment horizontal="center" vertical="center" wrapText="1"/>
    </xf>
    <xf numFmtId="178" fontId="7" fillId="2" borderId="6" xfId="0" applyNumberFormat="1" applyFont="1" applyFill="1" applyBorder="1" applyAlignment="1" applyProtection="1">
      <alignment horizontal="center" vertical="center" wrapText="1"/>
    </xf>
    <xf numFmtId="179" fontId="9" fillId="2" borderId="12" xfId="0" applyNumberFormat="1" applyFont="1" applyFill="1" applyBorder="1" applyAlignment="1" applyProtection="1">
      <alignment horizontal="center" vertical="center" wrapText="1"/>
    </xf>
    <xf numFmtId="179" fontId="9" fillId="2" borderId="5" xfId="0" applyNumberFormat="1" applyFont="1" applyFill="1" applyBorder="1" applyAlignment="1" applyProtection="1">
      <alignment horizontal="center" vertical="center" wrapText="1"/>
    </xf>
    <xf numFmtId="179" fontId="9" fillId="2" borderId="6" xfId="0" applyNumberFormat="1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9" fillId="2" borderId="20" xfId="0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2" xfId="0" applyFont="1" applyBorder="1" applyAlignment="1" applyProtection="1">
      <alignment horizontal="left" vertical="center" wrapText="1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12" xfId="0" applyFont="1" applyBorder="1" applyAlignment="1" applyProtection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6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15" Type="http://schemas.openxmlformats.org/officeDocument/2006/relationships/image" Target="../media/image14.jpeg"/><Relationship Id="rId14" Type="http://schemas.openxmlformats.org/officeDocument/2006/relationships/image" Target="NULL" TargetMode="External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3181350</xdr:colOff>
      <xdr:row>4</xdr:row>
      <xdr:rowOff>31750</xdr:rowOff>
    </xdr:from>
    <xdr:to>
      <xdr:col>6</xdr:col>
      <xdr:colOff>4448810</xdr:colOff>
      <xdr:row>4</xdr:row>
      <xdr:rowOff>904240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025" y="1495425"/>
          <a:ext cx="1267460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3152775</xdr:colOff>
      <xdr:row>5</xdr:row>
      <xdr:rowOff>57150</xdr:rowOff>
    </xdr:from>
    <xdr:to>
      <xdr:col>6</xdr:col>
      <xdr:colOff>4448175</xdr:colOff>
      <xdr:row>6</xdr:row>
      <xdr:rowOff>16510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7450" y="2435225"/>
          <a:ext cx="1295400" cy="86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2942590</xdr:colOff>
      <xdr:row>9</xdr:row>
      <xdr:rowOff>0</xdr:rowOff>
    </xdr:from>
    <xdr:to>
      <xdr:col>6</xdr:col>
      <xdr:colOff>4435475</xdr:colOff>
      <xdr:row>9</xdr:row>
      <xdr:rowOff>650240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V="1">
          <a:off x="9867265" y="6708775"/>
          <a:ext cx="1492885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3028950</xdr:colOff>
      <xdr:row>9</xdr:row>
      <xdr:rowOff>0</xdr:rowOff>
    </xdr:from>
    <xdr:to>
      <xdr:col>6</xdr:col>
      <xdr:colOff>4359275</xdr:colOff>
      <xdr:row>9</xdr:row>
      <xdr:rowOff>617855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953625" y="6708775"/>
          <a:ext cx="1330325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2883217</xdr:colOff>
      <xdr:row>9</xdr:row>
      <xdr:rowOff>24447</xdr:rowOff>
    </xdr:from>
    <xdr:to>
      <xdr:col>6</xdr:col>
      <xdr:colOff>4350702</xdr:colOff>
      <xdr:row>9</xdr:row>
      <xdr:rowOff>867727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10119360" y="6420485"/>
          <a:ext cx="843280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1228725</xdr:colOff>
      <xdr:row>11</xdr:row>
      <xdr:rowOff>200025</xdr:rowOff>
    </xdr:from>
    <xdr:to>
      <xdr:col>6</xdr:col>
      <xdr:colOff>2539365</xdr:colOff>
      <xdr:row>11</xdr:row>
      <xdr:rowOff>1168400</xdr:rowOff>
    </xdr:to>
    <xdr:pic>
      <xdr:nvPicPr>
        <xdr:cNvPr id="9" name="图片 8" descr="封箱胶-岳阳恒大未来城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53400" y="9004300"/>
          <a:ext cx="1310640" cy="96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403225</xdr:colOff>
      <xdr:row>4</xdr:row>
      <xdr:rowOff>22225</xdr:rowOff>
    </xdr:from>
    <xdr:to>
      <xdr:col>6</xdr:col>
      <xdr:colOff>1533525</xdr:colOff>
      <xdr:row>5</xdr:row>
      <xdr:rowOff>870585</xdr:rowOff>
    </xdr:to>
    <xdr:pic>
      <xdr:nvPicPr>
        <xdr:cNvPr id="21" name="图片 2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327900" y="1485900"/>
          <a:ext cx="1130300" cy="176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790575</xdr:rowOff>
    </xdr:from>
    <xdr:to>
      <xdr:col>6</xdr:col>
      <xdr:colOff>1787525</xdr:colOff>
      <xdr:row>8</xdr:row>
      <xdr:rowOff>510540</xdr:rowOff>
    </xdr:to>
    <xdr:pic>
      <xdr:nvPicPr>
        <xdr:cNvPr id="23" name="图片 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429500" y="4070350"/>
          <a:ext cx="1282700" cy="200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171450</xdr:colOff>
      <xdr:row>10</xdr:row>
      <xdr:rowOff>36195</xdr:rowOff>
    </xdr:from>
    <xdr:to>
      <xdr:col>6</xdr:col>
      <xdr:colOff>3895725</xdr:colOff>
      <xdr:row>10</xdr:row>
      <xdr:rowOff>1130300</xdr:rowOff>
    </xdr:to>
    <xdr:pic>
      <xdr:nvPicPr>
        <xdr:cNvPr id="26" name="图片 2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096125" y="7684770"/>
          <a:ext cx="3724275" cy="1094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1052195</xdr:colOff>
      <xdr:row>12</xdr:row>
      <xdr:rowOff>62865</xdr:rowOff>
    </xdr:from>
    <xdr:to>
      <xdr:col>6</xdr:col>
      <xdr:colOff>3010535</xdr:colOff>
      <xdr:row>13</xdr:row>
      <xdr:rowOff>985520</xdr:rowOff>
    </xdr:to>
    <xdr:pic>
      <xdr:nvPicPr>
        <xdr:cNvPr id="27" name="图片 2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976870" y="10302240"/>
          <a:ext cx="1958340" cy="195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2934335</xdr:colOff>
      <xdr:row>6</xdr:row>
      <xdr:rowOff>114300</xdr:rowOff>
    </xdr:from>
    <xdr:to>
      <xdr:col>6</xdr:col>
      <xdr:colOff>4476750</xdr:colOff>
      <xdr:row>6</xdr:row>
      <xdr:rowOff>1009650</xdr:rowOff>
    </xdr:to>
    <xdr:pic>
      <xdr:nvPicPr>
        <xdr:cNvPr id="28" name="图片 2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859010" y="3394075"/>
          <a:ext cx="154241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2842895</xdr:colOff>
      <xdr:row>7</xdr:row>
      <xdr:rowOff>270510</xdr:rowOff>
    </xdr:from>
    <xdr:to>
      <xdr:col>6</xdr:col>
      <xdr:colOff>4497070</xdr:colOff>
      <xdr:row>7</xdr:row>
      <xdr:rowOff>933450</xdr:rowOff>
    </xdr:to>
    <xdr:pic>
      <xdr:nvPicPr>
        <xdr:cNvPr id="29" name="图片 2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767570" y="4693285"/>
          <a:ext cx="1654175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528955</xdr:colOff>
      <xdr:row>9</xdr:row>
      <xdr:rowOff>143510</xdr:rowOff>
    </xdr:from>
    <xdr:to>
      <xdr:col>6</xdr:col>
      <xdr:colOff>2305050</xdr:colOff>
      <xdr:row>9</xdr:row>
      <xdr:rowOff>766445</xdr:rowOff>
    </xdr:to>
    <xdr:pic>
      <xdr:nvPicPr>
        <xdr:cNvPr id="4" name="图片 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453630" y="6852285"/>
          <a:ext cx="1776095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1028700</xdr:colOff>
      <xdr:row>14</xdr:row>
      <xdr:rowOff>171450</xdr:rowOff>
    </xdr:from>
    <xdr:to>
      <xdr:col>6</xdr:col>
      <xdr:colOff>2757805</xdr:colOff>
      <xdr:row>14</xdr:row>
      <xdr:rowOff>859155</xdr:rowOff>
    </xdr:to>
    <xdr:grpSp>
      <xdr:nvGrpSpPr>
        <xdr:cNvPr id="8" name="组合 7"/>
        <xdr:cNvGrpSpPr/>
      </xdr:nvGrpSpPr>
      <xdr:grpSpPr>
        <a:xfrm>
          <a:off x="7953375" y="12468225"/>
          <a:ext cx="1729105" cy="687705"/>
          <a:chOff x="22160" y="62514"/>
          <a:chExt cx="2507" cy="1050"/>
        </a:xfrm>
      </xdr:grpSpPr>
      <xdr:pic>
        <xdr:nvPicPr>
          <xdr:cNvPr id="10" name="图片 9" descr="clipboard/drawings/NULL"/>
          <xdr:cNvPicPr>
            <a:picLocks noChangeAspect="1"/>
          </xdr:cNvPicPr>
        </xdr:nvPicPr>
        <xdr:blipFill>
          <a:blip r:embed="rId13" r:link="rId14"/>
          <a:stretch>
            <a:fillRect/>
          </a:stretch>
        </xdr:blipFill>
        <xdr:spPr>
          <a:xfrm>
            <a:off x="22160" y="62533"/>
            <a:ext cx="1310" cy="1022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1" name="图片 10" descr="clipboard/drawings/NULL"/>
          <xdr:cNvPicPr>
            <a:picLocks noChangeAspect="1"/>
          </xdr:cNvPicPr>
        </xdr:nvPicPr>
        <xdr:blipFill>
          <a:blip r:embed="rId15" r:link="rId14"/>
          <a:stretch>
            <a:fillRect/>
          </a:stretch>
        </xdr:blipFill>
        <xdr:spPr>
          <a:xfrm>
            <a:off x="23475" y="62514"/>
            <a:ext cx="1193" cy="1050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 editAs="oneCell">
    <xdr:from>
      <xdr:col>6</xdr:col>
      <xdr:colOff>1671955</xdr:colOff>
      <xdr:row>16</xdr:row>
      <xdr:rowOff>51435</xdr:rowOff>
    </xdr:from>
    <xdr:to>
      <xdr:col>6</xdr:col>
      <xdr:colOff>2886710</xdr:colOff>
      <xdr:row>16</xdr:row>
      <xdr:rowOff>1003300</xdr:rowOff>
    </xdr:to>
    <xdr:pic>
      <xdr:nvPicPr>
        <xdr:cNvPr id="12" name="图片 1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596630" y="14405610"/>
          <a:ext cx="1214755" cy="951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41"/>
  <sheetViews>
    <sheetView tabSelected="1" zoomScale="80" zoomScaleNormal="80" topLeftCell="A15" workbookViewId="0">
      <selection activeCell="A1" sqref="A1:P32"/>
    </sheetView>
  </sheetViews>
  <sheetFormatPr defaultColWidth="9" defaultRowHeight="13.5" customHeight="1"/>
  <cols>
    <col min="1" max="1" width="9" style="1"/>
    <col min="2" max="2" width="15.625" style="1" customWidth="1"/>
    <col min="3" max="3" width="21.125" style="1" customWidth="1"/>
    <col min="4" max="4" width="21.625" style="1" customWidth="1"/>
    <col min="5" max="5" width="11.625" style="1" customWidth="1"/>
    <col min="6" max="6" width="11.875" style="1" customWidth="1"/>
    <col min="7" max="7" width="64.125" style="1" customWidth="1"/>
    <col min="8" max="11" width="9" style="1"/>
    <col min="12" max="13" width="9.5" style="1"/>
    <col min="14" max="14" width="9" style="1"/>
    <col min="15" max="15" width="17.1666666666667" style="1" customWidth="1"/>
    <col min="16" max="16" width="21.5" style="1" customWidth="1"/>
    <col min="17" max="40" width="9" style="1"/>
    <col min="41" max="16384" width="9" style="2"/>
  </cols>
  <sheetData>
    <row r="1" ht="20.25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6"/>
      <c r="O1" s="7"/>
      <c r="P1" s="4"/>
    </row>
    <row r="2" ht="43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 t="s">
        <v>2</v>
      </c>
      <c r="O2" s="11">
        <v>46239</v>
      </c>
      <c r="P2" s="8"/>
    </row>
    <row r="3" ht="21" customHeight="1" spans="1:16">
      <c r="A3" s="12" t="s">
        <v>3</v>
      </c>
      <c r="B3" s="13" t="s">
        <v>4</v>
      </c>
      <c r="C3" s="13" t="s">
        <v>5</v>
      </c>
      <c r="D3" s="14" t="s">
        <v>6</v>
      </c>
      <c r="E3" s="13" t="s">
        <v>7</v>
      </c>
      <c r="F3" s="13"/>
      <c r="G3" s="14" t="s">
        <v>8</v>
      </c>
      <c r="H3" s="13" t="s">
        <v>9</v>
      </c>
      <c r="I3" s="15" t="s">
        <v>10</v>
      </c>
      <c r="J3" s="13" t="s">
        <v>11</v>
      </c>
      <c r="K3" s="13" t="s">
        <v>12</v>
      </c>
      <c r="L3" s="13" t="s">
        <v>13</v>
      </c>
      <c r="M3" s="13"/>
      <c r="N3" s="13"/>
      <c r="O3" s="14" t="s">
        <v>14</v>
      </c>
      <c r="P3" s="16" t="s">
        <v>15</v>
      </c>
    </row>
    <row r="4" ht="31" customHeight="1" spans="1:16">
      <c r="A4" s="17"/>
      <c r="B4" s="18"/>
      <c r="C4" s="18"/>
      <c r="D4" s="19"/>
      <c r="E4" s="18" t="s">
        <v>16</v>
      </c>
      <c r="F4" s="18" t="s">
        <v>17</v>
      </c>
      <c r="G4" s="19"/>
      <c r="H4" s="18"/>
      <c r="I4" s="20"/>
      <c r="J4" s="18"/>
      <c r="K4" s="18"/>
      <c r="L4" s="21" t="s">
        <v>18</v>
      </c>
      <c r="M4" s="21" t="s">
        <v>19</v>
      </c>
      <c r="N4" s="21" t="s">
        <v>20</v>
      </c>
      <c r="O4" s="18"/>
      <c r="P4" s="22"/>
    </row>
    <row r="5" ht="72" customHeight="1" spans="1:16">
      <c r="A5" s="23">
        <f>ROW()-4</f>
        <v>1</v>
      </c>
      <c r="B5" s="24" t="s">
        <v>21</v>
      </c>
      <c r="C5" s="24" t="s">
        <v>22</v>
      </c>
      <c r="D5" s="25" t="s">
        <v>23</v>
      </c>
      <c r="E5" s="24" t="s">
        <v>24</v>
      </c>
      <c r="F5" s="24" t="s">
        <v>24</v>
      </c>
      <c r="G5" s="24"/>
      <c r="H5" s="24" t="s">
        <v>25</v>
      </c>
      <c r="I5" s="24" t="s">
        <v>26</v>
      </c>
      <c r="J5" s="25" t="s">
        <v>27</v>
      </c>
      <c r="K5" s="24">
        <v>1</v>
      </c>
      <c r="L5" s="26"/>
      <c r="M5" s="26">
        <v>0</v>
      </c>
      <c r="N5" s="27"/>
      <c r="O5" s="27"/>
      <c r="P5" s="28" t="s">
        <v>28</v>
      </c>
    </row>
    <row r="6" ht="71" customHeight="1" spans="1:16">
      <c r="A6" s="23">
        <f t="shared" ref="A6:A17" si="0">ROW()-4</f>
        <v>2</v>
      </c>
      <c r="B6" s="24" t="s">
        <v>21</v>
      </c>
      <c r="C6" s="24" t="s">
        <v>29</v>
      </c>
      <c r="D6" s="25" t="s">
        <v>23</v>
      </c>
      <c r="E6" s="24" t="s">
        <v>24</v>
      </c>
      <c r="F6" s="24" t="s">
        <v>24</v>
      </c>
      <c r="G6" s="24"/>
      <c r="H6" s="24" t="s">
        <v>25</v>
      </c>
      <c r="I6" s="24" t="s">
        <v>26</v>
      </c>
      <c r="J6" s="25" t="s">
        <v>27</v>
      </c>
      <c r="K6" s="24">
        <v>1</v>
      </c>
      <c r="L6" s="26"/>
      <c r="M6" s="26">
        <v>0</v>
      </c>
      <c r="N6" s="27"/>
      <c r="O6" s="27"/>
      <c r="P6" s="28" t="s">
        <v>28</v>
      </c>
    </row>
    <row r="7" ht="90" customHeight="1" spans="1:16">
      <c r="A7" s="23">
        <f t="shared" si="0"/>
        <v>3</v>
      </c>
      <c r="B7" s="29" t="s">
        <v>21</v>
      </c>
      <c r="C7" s="30" t="s">
        <v>30</v>
      </c>
      <c r="D7" s="25" t="s">
        <v>31</v>
      </c>
      <c r="E7" s="24" t="s">
        <v>24</v>
      </c>
      <c r="F7" s="24" t="s">
        <v>24</v>
      </c>
      <c r="G7" s="24"/>
      <c r="H7" s="24" t="s">
        <v>25</v>
      </c>
      <c r="I7" s="24" t="s">
        <v>26</v>
      </c>
      <c r="J7" s="25" t="s">
        <v>27</v>
      </c>
      <c r="K7" s="24">
        <v>1</v>
      </c>
      <c r="L7" s="26"/>
      <c r="M7" s="26">
        <v>0</v>
      </c>
      <c r="N7" s="27"/>
      <c r="O7" s="27"/>
      <c r="P7" s="28" t="s">
        <v>28</v>
      </c>
    </row>
    <row r="8" ht="90" customHeight="1" spans="1:16">
      <c r="A8" s="23">
        <f t="shared" si="0"/>
        <v>4</v>
      </c>
      <c r="B8" s="29" t="s">
        <v>21</v>
      </c>
      <c r="C8" s="30" t="s">
        <v>32</v>
      </c>
      <c r="D8" s="25" t="s">
        <v>31</v>
      </c>
      <c r="E8" s="24" t="s">
        <v>24</v>
      </c>
      <c r="F8" s="24" t="s">
        <v>24</v>
      </c>
      <c r="G8" s="24"/>
      <c r="H8" s="24" t="s">
        <v>25</v>
      </c>
      <c r="I8" s="24" t="s">
        <v>26</v>
      </c>
      <c r="J8" s="25" t="s">
        <v>27</v>
      </c>
      <c r="K8" s="24">
        <v>1</v>
      </c>
      <c r="L8" s="26"/>
      <c r="M8" s="26">
        <v>0</v>
      </c>
      <c r="N8" s="27"/>
      <c r="O8" s="27"/>
      <c r="P8" s="28" t="s">
        <v>28</v>
      </c>
    </row>
    <row r="9" ht="90" customHeight="1" spans="1:16">
      <c r="A9" s="23">
        <f t="shared" si="0"/>
        <v>5</v>
      </c>
      <c r="B9" s="29" t="s">
        <v>21</v>
      </c>
      <c r="C9" s="31" t="s">
        <v>33</v>
      </c>
      <c r="D9" s="25" t="s">
        <v>31</v>
      </c>
      <c r="E9" s="24" t="s">
        <v>24</v>
      </c>
      <c r="F9" s="24" t="s">
        <v>24</v>
      </c>
      <c r="G9" s="24"/>
      <c r="H9" s="24" t="s">
        <v>25</v>
      </c>
      <c r="I9" s="24" t="s">
        <v>26</v>
      </c>
      <c r="J9" s="25" t="s">
        <v>27</v>
      </c>
      <c r="K9" s="24">
        <v>1</v>
      </c>
      <c r="L9" s="26"/>
      <c r="M9" s="26">
        <v>0</v>
      </c>
      <c r="N9" s="27"/>
      <c r="O9" s="27"/>
      <c r="P9" s="28" t="s">
        <v>28</v>
      </c>
    </row>
    <row r="10" ht="74" customHeight="1" spans="1:16">
      <c r="A10" s="23">
        <f t="shared" si="0"/>
        <v>6</v>
      </c>
      <c r="B10" s="24" t="s">
        <v>34</v>
      </c>
      <c r="C10" s="24" t="s">
        <v>35</v>
      </c>
      <c r="D10" s="25" t="s">
        <v>31</v>
      </c>
      <c r="E10" s="24" t="s">
        <v>24</v>
      </c>
      <c r="F10" s="24" t="s">
        <v>24</v>
      </c>
      <c r="G10" s="24"/>
      <c r="H10" s="24" t="s">
        <v>25</v>
      </c>
      <c r="I10" s="24" t="s">
        <v>26</v>
      </c>
      <c r="J10" s="25" t="s">
        <v>27</v>
      </c>
      <c r="K10" s="24">
        <v>1</v>
      </c>
      <c r="L10" s="26"/>
      <c r="M10" s="26">
        <v>0</v>
      </c>
      <c r="N10" s="27"/>
      <c r="O10" s="27"/>
      <c r="P10" s="28" t="s">
        <v>28</v>
      </c>
    </row>
    <row r="11" ht="91" customHeight="1" spans="1:16">
      <c r="A11" s="23">
        <f t="shared" si="0"/>
        <v>7</v>
      </c>
      <c r="B11" s="32" t="s">
        <v>36</v>
      </c>
      <c r="C11" s="32" t="s">
        <v>37</v>
      </c>
      <c r="D11" s="33" t="s">
        <v>38</v>
      </c>
      <c r="E11" s="34" t="s">
        <v>24</v>
      </c>
      <c r="F11" s="34" t="s">
        <v>24</v>
      </c>
      <c r="G11" s="75"/>
      <c r="H11" s="24" t="s">
        <v>25</v>
      </c>
      <c r="I11" s="24" t="s">
        <v>26</v>
      </c>
      <c r="J11" s="24" t="s">
        <v>39</v>
      </c>
      <c r="K11" s="24">
        <v>1</v>
      </c>
      <c r="L11" s="26"/>
      <c r="M11" s="26">
        <v>0</v>
      </c>
      <c r="N11" s="27"/>
      <c r="O11" s="27"/>
      <c r="P11" s="28" t="s">
        <v>40</v>
      </c>
    </row>
    <row r="12" ht="113" customHeight="1" spans="1:16">
      <c r="A12" s="23">
        <f t="shared" si="0"/>
        <v>8</v>
      </c>
      <c r="B12" s="35" t="s">
        <v>41</v>
      </c>
      <c r="C12" s="35" t="s">
        <v>42</v>
      </c>
      <c r="D12" s="33" t="s">
        <v>43</v>
      </c>
      <c r="E12" s="35" t="s">
        <v>24</v>
      </c>
      <c r="F12" s="35" t="s">
        <v>24</v>
      </c>
      <c r="G12" s="24"/>
      <c r="H12" s="24" t="s">
        <v>25</v>
      </c>
      <c r="I12" s="24" t="s">
        <v>26</v>
      </c>
      <c r="J12" s="29" t="s">
        <v>44</v>
      </c>
      <c r="K12" s="24">
        <v>1</v>
      </c>
      <c r="L12" s="26"/>
      <c r="M12" s="26">
        <v>0</v>
      </c>
      <c r="N12" s="27"/>
      <c r="O12" s="27"/>
      <c r="P12" s="36" t="s">
        <v>45</v>
      </c>
    </row>
    <row r="13" ht="81" customHeight="1" spans="1:16">
      <c r="A13" s="23">
        <f t="shared" si="0"/>
        <v>9</v>
      </c>
      <c r="B13" s="24" t="s">
        <v>46</v>
      </c>
      <c r="C13" s="24" t="s">
        <v>47</v>
      </c>
      <c r="D13" s="25" t="s">
        <v>48</v>
      </c>
      <c r="E13" s="37" t="s">
        <v>24</v>
      </c>
      <c r="F13" s="37" t="s">
        <v>24</v>
      </c>
      <c r="G13" s="37"/>
      <c r="H13" s="37" t="s">
        <v>25</v>
      </c>
      <c r="I13" s="37" t="s">
        <v>26</v>
      </c>
      <c r="J13" s="38" t="s">
        <v>44</v>
      </c>
      <c r="K13" s="37">
        <v>1</v>
      </c>
      <c r="L13" s="26"/>
      <c r="M13" s="26">
        <v>0</v>
      </c>
      <c r="N13" s="27"/>
      <c r="O13" s="27"/>
      <c r="P13" s="36" t="s">
        <v>45</v>
      </c>
    </row>
    <row r="14" ht="81" customHeight="1" spans="1:16">
      <c r="A14" s="23">
        <f t="shared" si="0"/>
        <v>10</v>
      </c>
      <c r="B14" s="24" t="s">
        <v>49</v>
      </c>
      <c r="C14" s="37" t="s">
        <v>47</v>
      </c>
      <c r="D14" s="39" t="s">
        <v>48</v>
      </c>
      <c r="E14" s="40" t="s">
        <v>24</v>
      </c>
      <c r="F14" s="40" t="s">
        <v>24</v>
      </c>
      <c r="G14" s="40"/>
      <c r="H14" s="40" t="s">
        <v>25</v>
      </c>
      <c r="I14" s="40" t="s">
        <v>26</v>
      </c>
      <c r="J14" s="41" t="s">
        <v>44</v>
      </c>
      <c r="K14" s="40">
        <v>1</v>
      </c>
      <c r="L14" s="42"/>
      <c r="M14" s="26">
        <v>0</v>
      </c>
      <c r="N14" s="27"/>
      <c r="O14" s="27"/>
      <c r="P14" s="36" t="s">
        <v>45</v>
      </c>
    </row>
    <row r="15" ht="81" customHeight="1" spans="1:16">
      <c r="A15" s="23">
        <f t="shared" si="0"/>
        <v>11</v>
      </c>
      <c r="B15" s="43" t="s">
        <v>50</v>
      </c>
      <c r="C15" s="44" t="s">
        <v>51</v>
      </c>
      <c r="D15" s="25" t="s">
        <v>52</v>
      </c>
      <c r="E15" s="40" t="s">
        <v>24</v>
      </c>
      <c r="F15" s="40" t="s">
        <v>24</v>
      </c>
      <c r="G15" s="40"/>
      <c r="H15" s="40" t="s">
        <v>25</v>
      </c>
      <c r="I15" s="40" t="s">
        <v>26</v>
      </c>
      <c r="J15" s="41" t="s">
        <v>44</v>
      </c>
      <c r="K15" s="40">
        <v>1</v>
      </c>
      <c r="L15" s="42"/>
      <c r="M15" s="26">
        <v>0</v>
      </c>
      <c r="N15" s="27"/>
      <c r="O15" s="27"/>
      <c r="P15" s="28" t="s">
        <v>53</v>
      </c>
    </row>
    <row r="16" ht="81" customHeight="1" spans="1:16">
      <c r="A16" s="23">
        <f t="shared" si="0"/>
        <v>12</v>
      </c>
      <c r="B16" s="43" t="s">
        <v>54</v>
      </c>
      <c r="C16" s="44" t="s">
        <v>55</v>
      </c>
      <c r="D16" s="25" t="s">
        <v>56</v>
      </c>
      <c r="E16" s="40" t="s">
        <v>24</v>
      </c>
      <c r="F16" s="40" t="s">
        <v>24</v>
      </c>
      <c r="G16" s="76" t="str">
        <f>_xlfn.DISPIMG("ID_83E3B5051FC04DC7A27EA9CDC3753C99",1)</f>
        <v>=DISPIMG("ID_83E3B5051FC04DC7A27EA9CDC3753C99",1)</v>
      </c>
      <c r="H16" s="40" t="s">
        <v>25</v>
      </c>
      <c r="I16" s="40" t="s">
        <v>26</v>
      </c>
      <c r="J16" s="41" t="s">
        <v>44</v>
      </c>
      <c r="K16" s="40">
        <v>1</v>
      </c>
      <c r="L16" s="42"/>
      <c r="M16" s="26">
        <v>0</v>
      </c>
      <c r="N16" s="27"/>
      <c r="O16" s="27"/>
      <c r="P16" s="36" t="s">
        <v>45</v>
      </c>
    </row>
    <row r="17" ht="81" customHeight="1" spans="1:16">
      <c r="A17" s="23">
        <f t="shared" si="0"/>
        <v>13</v>
      </c>
      <c r="B17" s="43" t="s">
        <v>57</v>
      </c>
      <c r="C17" s="44" t="s">
        <v>55</v>
      </c>
      <c r="D17" s="25" t="s">
        <v>56</v>
      </c>
      <c r="E17" s="40" t="s">
        <v>24</v>
      </c>
      <c r="F17" s="40" t="s">
        <v>24</v>
      </c>
      <c r="G17" s="34"/>
      <c r="H17" s="34" t="s">
        <v>25</v>
      </c>
      <c r="I17" s="34" t="s">
        <v>26</v>
      </c>
      <c r="J17" s="45" t="s">
        <v>44</v>
      </c>
      <c r="K17" s="34">
        <v>1</v>
      </c>
      <c r="L17" s="42"/>
      <c r="M17" s="26">
        <v>0</v>
      </c>
      <c r="N17" s="27"/>
      <c r="O17" s="27"/>
      <c r="P17" s="36" t="s">
        <v>45</v>
      </c>
    </row>
    <row r="18" ht="18" customHeight="1" spans="1:16">
      <c r="A18" s="46" t="s">
        <v>58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8">
        <f>SUM(O5:O13)</f>
        <v>0</v>
      </c>
      <c r="M18" s="49"/>
      <c r="N18" s="49"/>
      <c r="O18" s="49"/>
      <c r="P18" s="50"/>
    </row>
    <row r="19" ht="18" customHeight="1" spans="1:16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1">
        <f>L18</f>
        <v>0</v>
      </c>
      <c r="M19" s="52"/>
      <c r="N19" s="52"/>
      <c r="O19" s="52"/>
      <c r="P19" s="53"/>
    </row>
    <row r="20" ht="20" customHeight="1" spans="1:16">
      <c r="A20" s="54" t="s">
        <v>59</v>
      </c>
      <c r="B20" s="55" t="s">
        <v>60</v>
      </c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N20" s="56"/>
      <c r="O20" s="56"/>
      <c r="P20" s="57"/>
    </row>
    <row r="21" ht="20" customHeight="1" spans="1:16">
      <c r="A21" s="58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7"/>
    </row>
    <row r="22" ht="20" customHeight="1" spans="1:16">
      <c r="A22" s="58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7"/>
    </row>
    <row r="23" ht="20" customHeight="1" spans="1:16">
      <c r="A23" s="58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7"/>
    </row>
    <row r="24" ht="15" customHeight="1" spans="1:16">
      <c r="A24" s="59" t="s">
        <v>61</v>
      </c>
      <c r="B24" s="60" t="s">
        <v>62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2"/>
    </row>
    <row r="25" ht="15" customHeight="1" spans="1:16">
      <c r="A25" s="63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</row>
    <row r="26" ht="15" customHeight="1" spans="1:16">
      <c r="A26" s="63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</row>
    <row r="27" ht="15" customHeight="1" spans="1:16">
      <c r="A27" s="63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</row>
    <row r="28" ht="15" customHeight="1" spans="1:16">
      <c r="A28" s="63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6"/>
    </row>
    <row r="29" ht="15" customHeight="1" spans="1:16">
      <c r="A29" s="54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9"/>
    </row>
    <row r="30" ht="35" customHeight="1" spans="1:16">
      <c r="A30" s="58" t="s">
        <v>63</v>
      </c>
      <c r="B30" s="56" t="s">
        <v>64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7"/>
    </row>
    <row r="31" ht="35" customHeight="1" spans="1:16">
      <c r="A31" s="70" t="s">
        <v>65</v>
      </c>
      <c r="B31" s="71" t="s">
        <v>66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2"/>
    </row>
    <row r="32" ht="52" customHeight="1" spans="1:16">
      <c r="A32" s="73" t="s">
        <v>67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6" customHeight="1" spans="3:3">
      <c r="C36" s="74"/>
    </row>
    <row r="37" customHeight="1" spans="3:3">
      <c r="C37" s="74"/>
    </row>
    <row r="38" customHeight="1" spans="3:3">
      <c r="C38" s="74"/>
    </row>
    <row r="39" customHeight="1" spans="3:3">
      <c r="C39" s="74"/>
    </row>
    <row r="40" customHeight="1" spans="3:3">
      <c r="C40" s="74"/>
    </row>
    <row r="41" customHeight="1" spans="3:3">
      <c r="C41" s="74"/>
    </row>
  </sheetData>
  <protectedRanges>
    <protectedRange sqref="L24:N24 B24:J24" name="编辑区_1_3"/>
    <protectedRange sqref="J4 F4" name="编辑区_2"/>
    <protectedRange sqref="M1:O3 K4 J1:K3 A1:E4 E4 E3:F3 I3:I4" name="编辑区"/>
    <protectedRange sqref="O4" name="编辑区_4"/>
    <protectedRange sqref="L25:N31 A24 L22:N23 A25:J31 A22:J23" name="编辑区_1_1"/>
    <protectedRange sqref="M4" name="编辑区_3_1"/>
    <protectedRange sqref="L32:N34 A32:J34" name="编辑区_1"/>
  </protectedRanges>
  <mergeCells count="26">
    <mergeCell ref="A1:P1"/>
    <mergeCell ref="A2:L2"/>
    <mergeCell ref="O2:P2"/>
    <mergeCell ref="E3:F3"/>
    <mergeCell ref="L3:N3"/>
    <mergeCell ref="L18:P18"/>
    <mergeCell ref="L19:P19"/>
    <mergeCell ref="B30:P30"/>
    <mergeCell ref="B31:P31"/>
    <mergeCell ref="A32:P32"/>
    <mergeCell ref="A3:A4"/>
    <mergeCell ref="A20:A23"/>
    <mergeCell ref="A24:A29"/>
    <mergeCell ref="B3:B4"/>
    <mergeCell ref="C3:C4"/>
    <mergeCell ref="D3:D4"/>
    <mergeCell ref="G3:G4"/>
    <mergeCell ref="H3:H4"/>
    <mergeCell ref="I3:I4"/>
    <mergeCell ref="J3:J4"/>
    <mergeCell ref="K3:K4"/>
    <mergeCell ref="O3:O4"/>
    <mergeCell ref="P3:P4"/>
    <mergeCell ref="B20:P23"/>
    <mergeCell ref="B24:P29"/>
    <mergeCell ref="A18:K19"/>
  </mergeCells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41"/>
  <sheetViews>
    <sheetView topLeftCell="A8" workbookViewId="0">
      <selection activeCell="H9" sqref="H9"/>
    </sheetView>
  </sheetViews>
  <sheetFormatPr defaultColWidth="9" defaultRowHeight="13.5" customHeight="1"/>
  <cols>
    <col min="1" max="1" width="9" style="1"/>
    <col min="2" max="2" width="15.625" style="1" customWidth="1"/>
    <col min="3" max="3" width="21.125" style="1" customWidth="1"/>
    <col min="4" max="4" width="21.625" style="1" customWidth="1"/>
    <col min="5" max="5" width="11.625" style="1" customWidth="1"/>
    <col min="6" max="6" width="11.875" style="1" customWidth="1"/>
    <col min="7" max="10" width="9" style="1"/>
    <col min="11" max="12" width="9.5" style="1"/>
    <col min="13" max="13" width="9" style="1"/>
    <col min="14" max="14" width="17.1666666666667" style="1" customWidth="1"/>
    <col min="15" max="15" width="21.5" style="1" customWidth="1"/>
    <col min="16" max="39" width="9" style="1"/>
    <col min="40" max="16384" width="9" style="2"/>
  </cols>
  <sheetData>
    <row r="1" ht="20.2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6"/>
      <c r="N1" s="7"/>
      <c r="O1" s="4"/>
    </row>
    <row r="2" ht="43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 t="s">
        <v>2</v>
      </c>
      <c r="N2" s="11">
        <v>46239</v>
      </c>
      <c r="O2" s="8"/>
    </row>
    <row r="3" ht="21" customHeight="1" spans="1:15">
      <c r="A3" s="12" t="s">
        <v>3</v>
      </c>
      <c r="B3" s="13" t="s">
        <v>4</v>
      </c>
      <c r="C3" s="13" t="s">
        <v>5</v>
      </c>
      <c r="D3" s="14" t="s">
        <v>6</v>
      </c>
      <c r="E3" s="13" t="s">
        <v>7</v>
      </c>
      <c r="F3" s="13"/>
      <c r="G3" s="13" t="s">
        <v>9</v>
      </c>
      <c r="H3" s="15" t="s">
        <v>10</v>
      </c>
      <c r="I3" s="13" t="s">
        <v>11</v>
      </c>
      <c r="J3" s="13" t="s">
        <v>12</v>
      </c>
      <c r="K3" s="13" t="s">
        <v>13</v>
      </c>
      <c r="L3" s="13"/>
      <c r="M3" s="13"/>
      <c r="N3" s="14" t="s">
        <v>14</v>
      </c>
      <c r="O3" s="16" t="s">
        <v>15</v>
      </c>
    </row>
    <row r="4" ht="31" customHeight="1" spans="1:15">
      <c r="A4" s="17"/>
      <c r="B4" s="18"/>
      <c r="C4" s="18"/>
      <c r="D4" s="19"/>
      <c r="E4" s="18" t="s">
        <v>16</v>
      </c>
      <c r="F4" s="18" t="s">
        <v>17</v>
      </c>
      <c r="G4" s="18"/>
      <c r="H4" s="20"/>
      <c r="I4" s="18"/>
      <c r="J4" s="18"/>
      <c r="K4" s="21" t="s">
        <v>18</v>
      </c>
      <c r="L4" s="21" t="s">
        <v>19</v>
      </c>
      <c r="M4" s="21" t="s">
        <v>20</v>
      </c>
      <c r="N4" s="18"/>
      <c r="O4" s="22"/>
    </row>
    <row r="5" ht="72" customHeight="1" spans="1:15">
      <c r="A5" s="23">
        <f t="shared" ref="A5:A17" si="0">ROW()-4</f>
        <v>1</v>
      </c>
      <c r="B5" s="24" t="s">
        <v>21</v>
      </c>
      <c r="C5" s="24" t="s">
        <v>22</v>
      </c>
      <c r="D5" s="25" t="s">
        <v>23</v>
      </c>
      <c r="E5" s="24" t="s">
        <v>24</v>
      </c>
      <c r="F5" s="24" t="s">
        <v>24</v>
      </c>
      <c r="G5" s="24" t="s">
        <v>25</v>
      </c>
      <c r="H5" s="24" t="s">
        <v>26</v>
      </c>
      <c r="I5" s="25" t="s">
        <v>27</v>
      </c>
      <c r="J5" s="24">
        <v>1</v>
      </c>
      <c r="K5" s="26"/>
      <c r="L5" s="26">
        <v>0</v>
      </c>
      <c r="M5" s="27"/>
      <c r="N5" s="27"/>
      <c r="O5" s="28" t="s">
        <v>28</v>
      </c>
    </row>
    <row r="6" ht="71" customHeight="1" spans="1:15">
      <c r="A6" s="23">
        <f t="shared" si="0"/>
        <v>2</v>
      </c>
      <c r="B6" s="24" t="s">
        <v>21</v>
      </c>
      <c r="C6" s="24" t="s">
        <v>29</v>
      </c>
      <c r="D6" s="25" t="s">
        <v>23</v>
      </c>
      <c r="E6" s="24" t="s">
        <v>24</v>
      </c>
      <c r="F6" s="24" t="s">
        <v>24</v>
      </c>
      <c r="G6" s="24" t="s">
        <v>25</v>
      </c>
      <c r="H6" s="24" t="s">
        <v>26</v>
      </c>
      <c r="I6" s="25" t="s">
        <v>27</v>
      </c>
      <c r="J6" s="24">
        <v>1</v>
      </c>
      <c r="K6" s="26"/>
      <c r="L6" s="26">
        <v>0</v>
      </c>
      <c r="M6" s="27"/>
      <c r="N6" s="27"/>
      <c r="O6" s="28" t="s">
        <v>28</v>
      </c>
    </row>
    <row r="7" ht="90" customHeight="1" spans="1:15">
      <c r="A7" s="23">
        <f t="shared" si="0"/>
        <v>3</v>
      </c>
      <c r="B7" s="29" t="s">
        <v>21</v>
      </c>
      <c r="C7" s="30" t="s">
        <v>30</v>
      </c>
      <c r="D7" s="25" t="s">
        <v>31</v>
      </c>
      <c r="E7" s="24" t="s">
        <v>24</v>
      </c>
      <c r="F7" s="24" t="s">
        <v>24</v>
      </c>
      <c r="G7" s="24" t="s">
        <v>25</v>
      </c>
      <c r="H7" s="24" t="s">
        <v>26</v>
      </c>
      <c r="I7" s="25" t="s">
        <v>27</v>
      </c>
      <c r="J7" s="24">
        <v>1</v>
      </c>
      <c r="K7" s="26"/>
      <c r="L7" s="26">
        <v>0</v>
      </c>
      <c r="M7" s="27"/>
      <c r="N7" s="27"/>
      <c r="O7" s="28" t="s">
        <v>28</v>
      </c>
    </row>
    <row r="8" ht="90" customHeight="1" spans="1:15">
      <c r="A8" s="23">
        <f t="shared" si="0"/>
        <v>4</v>
      </c>
      <c r="B8" s="29" t="s">
        <v>21</v>
      </c>
      <c r="C8" s="30" t="s">
        <v>32</v>
      </c>
      <c r="D8" s="25" t="s">
        <v>31</v>
      </c>
      <c r="E8" s="24" t="s">
        <v>24</v>
      </c>
      <c r="F8" s="24" t="s">
        <v>24</v>
      </c>
      <c r="G8" s="24" t="s">
        <v>25</v>
      </c>
      <c r="H8" s="24" t="s">
        <v>26</v>
      </c>
      <c r="I8" s="25" t="s">
        <v>27</v>
      </c>
      <c r="J8" s="24">
        <v>1</v>
      </c>
      <c r="K8" s="26"/>
      <c r="L8" s="26">
        <v>0</v>
      </c>
      <c r="M8" s="27"/>
      <c r="N8" s="27"/>
      <c r="O8" s="28" t="s">
        <v>28</v>
      </c>
    </row>
    <row r="9" ht="90" customHeight="1" spans="1:15">
      <c r="A9" s="23">
        <f t="shared" si="0"/>
        <v>5</v>
      </c>
      <c r="B9" s="29" t="s">
        <v>21</v>
      </c>
      <c r="C9" s="31" t="s">
        <v>33</v>
      </c>
      <c r="D9" s="25" t="s">
        <v>31</v>
      </c>
      <c r="E9" s="24" t="s">
        <v>24</v>
      </c>
      <c r="F9" s="24" t="s">
        <v>24</v>
      </c>
      <c r="G9" s="24" t="s">
        <v>25</v>
      </c>
      <c r="H9" s="24" t="s">
        <v>26</v>
      </c>
      <c r="I9" s="25" t="s">
        <v>27</v>
      </c>
      <c r="J9" s="24">
        <v>1</v>
      </c>
      <c r="K9" s="26"/>
      <c r="L9" s="26">
        <v>0</v>
      </c>
      <c r="M9" s="27"/>
      <c r="N9" s="27"/>
      <c r="O9" s="28" t="s">
        <v>28</v>
      </c>
    </row>
    <row r="10" ht="74" customHeight="1" spans="1:15">
      <c r="A10" s="23">
        <f t="shared" si="0"/>
        <v>6</v>
      </c>
      <c r="B10" s="24" t="s">
        <v>34</v>
      </c>
      <c r="C10" s="24" t="s">
        <v>35</v>
      </c>
      <c r="D10" s="25" t="s">
        <v>31</v>
      </c>
      <c r="E10" s="24" t="s">
        <v>24</v>
      </c>
      <c r="F10" s="24" t="s">
        <v>24</v>
      </c>
      <c r="G10" s="24" t="s">
        <v>25</v>
      </c>
      <c r="H10" s="24" t="s">
        <v>26</v>
      </c>
      <c r="I10" s="25" t="s">
        <v>27</v>
      </c>
      <c r="J10" s="24">
        <v>1</v>
      </c>
      <c r="K10" s="26"/>
      <c r="L10" s="26">
        <v>0</v>
      </c>
      <c r="M10" s="27"/>
      <c r="N10" s="27"/>
      <c r="O10" s="28" t="s">
        <v>28</v>
      </c>
    </row>
    <row r="11" ht="91" customHeight="1" spans="1:15">
      <c r="A11" s="23">
        <f t="shared" si="0"/>
        <v>7</v>
      </c>
      <c r="B11" s="32" t="s">
        <v>36</v>
      </c>
      <c r="C11" s="32" t="s">
        <v>37</v>
      </c>
      <c r="D11" s="33" t="s">
        <v>38</v>
      </c>
      <c r="E11" s="34" t="s">
        <v>24</v>
      </c>
      <c r="F11" s="34" t="s">
        <v>24</v>
      </c>
      <c r="G11" s="24" t="s">
        <v>25</v>
      </c>
      <c r="H11" s="24" t="s">
        <v>26</v>
      </c>
      <c r="I11" s="24" t="s">
        <v>39</v>
      </c>
      <c r="J11" s="24">
        <v>1</v>
      </c>
      <c r="K11" s="26"/>
      <c r="L11" s="26">
        <v>0</v>
      </c>
      <c r="M11" s="27"/>
      <c r="N11" s="27"/>
      <c r="O11" s="28" t="s">
        <v>40</v>
      </c>
    </row>
    <row r="12" ht="113" customHeight="1" spans="1:15">
      <c r="A12" s="23">
        <f t="shared" si="0"/>
        <v>8</v>
      </c>
      <c r="B12" s="35" t="s">
        <v>41</v>
      </c>
      <c r="C12" s="35" t="s">
        <v>42</v>
      </c>
      <c r="D12" s="33" t="s">
        <v>43</v>
      </c>
      <c r="E12" s="35" t="s">
        <v>24</v>
      </c>
      <c r="F12" s="35" t="s">
        <v>24</v>
      </c>
      <c r="G12" s="24" t="s">
        <v>25</v>
      </c>
      <c r="H12" s="24" t="s">
        <v>26</v>
      </c>
      <c r="I12" s="29" t="s">
        <v>44</v>
      </c>
      <c r="J12" s="24">
        <v>1</v>
      </c>
      <c r="K12" s="26"/>
      <c r="L12" s="26">
        <v>0</v>
      </c>
      <c r="M12" s="27"/>
      <c r="N12" s="27"/>
      <c r="O12" s="36" t="s">
        <v>45</v>
      </c>
    </row>
    <row r="13" ht="81" customHeight="1" spans="1:15">
      <c r="A13" s="23">
        <f t="shared" si="0"/>
        <v>9</v>
      </c>
      <c r="B13" s="24" t="s">
        <v>46</v>
      </c>
      <c r="C13" s="24" t="s">
        <v>47</v>
      </c>
      <c r="D13" s="25" t="s">
        <v>48</v>
      </c>
      <c r="E13" s="37" t="s">
        <v>24</v>
      </c>
      <c r="F13" s="37" t="s">
        <v>24</v>
      </c>
      <c r="G13" s="37" t="s">
        <v>25</v>
      </c>
      <c r="H13" s="37" t="s">
        <v>26</v>
      </c>
      <c r="I13" s="38" t="s">
        <v>44</v>
      </c>
      <c r="J13" s="37">
        <v>1</v>
      </c>
      <c r="K13" s="26"/>
      <c r="L13" s="26">
        <v>0</v>
      </c>
      <c r="M13" s="27"/>
      <c r="N13" s="27"/>
      <c r="O13" s="36" t="s">
        <v>45</v>
      </c>
    </row>
    <row r="14" ht="81" customHeight="1" spans="1:15">
      <c r="A14" s="23">
        <f t="shared" si="0"/>
        <v>10</v>
      </c>
      <c r="B14" s="24" t="s">
        <v>49</v>
      </c>
      <c r="C14" s="37" t="s">
        <v>47</v>
      </c>
      <c r="D14" s="39" t="s">
        <v>48</v>
      </c>
      <c r="E14" s="40" t="s">
        <v>24</v>
      </c>
      <c r="F14" s="40" t="s">
        <v>24</v>
      </c>
      <c r="G14" s="40" t="s">
        <v>25</v>
      </c>
      <c r="H14" s="40" t="s">
        <v>26</v>
      </c>
      <c r="I14" s="41" t="s">
        <v>44</v>
      </c>
      <c r="J14" s="40">
        <v>1</v>
      </c>
      <c r="K14" s="42"/>
      <c r="L14" s="26">
        <v>0</v>
      </c>
      <c r="M14" s="27"/>
      <c r="N14" s="27"/>
      <c r="O14" s="36" t="s">
        <v>45</v>
      </c>
    </row>
    <row r="15" ht="81" customHeight="1" spans="1:15">
      <c r="A15" s="23">
        <f t="shared" si="0"/>
        <v>11</v>
      </c>
      <c r="B15" s="43" t="s">
        <v>50</v>
      </c>
      <c r="C15" s="44" t="s">
        <v>51</v>
      </c>
      <c r="D15" s="25" t="s">
        <v>52</v>
      </c>
      <c r="E15" s="40" t="s">
        <v>24</v>
      </c>
      <c r="F15" s="40" t="s">
        <v>24</v>
      </c>
      <c r="G15" s="40" t="s">
        <v>25</v>
      </c>
      <c r="H15" s="40" t="s">
        <v>26</v>
      </c>
      <c r="I15" s="41" t="s">
        <v>44</v>
      </c>
      <c r="J15" s="40">
        <v>1</v>
      </c>
      <c r="K15" s="42"/>
      <c r="L15" s="26">
        <v>0</v>
      </c>
      <c r="M15" s="27"/>
      <c r="N15" s="27"/>
      <c r="O15" s="28" t="s">
        <v>53</v>
      </c>
    </row>
    <row r="16" ht="81" customHeight="1" spans="1:15">
      <c r="A16" s="23">
        <f t="shared" si="0"/>
        <v>12</v>
      </c>
      <c r="B16" s="43" t="s">
        <v>54</v>
      </c>
      <c r="C16" s="44" t="s">
        <v>55</v>
      </c>
      <c r="D16" s="25" t="s">
        <v>56</v>
      </c>
      <c r="E16" s="40" t="s">
        <v>24</v>
      </c>
      <c r="F16" s="40" t="s">
        <v>24</v>
      </c>
      <c r="G16" s="40" t="s">
        <v>25</v>
      </c>
      <c r="H16" s="40" t="s">
        <v>26</v>
      </c>
      <c r="I16" s="41" t="s">
        <v>44</v>
      </c>
      <c r="J16" s="40">
        <v>1</v>
      </c>
      <c r="K16" s="42"/>
      <c r="L16" s="26">
        <v>0</v>
      </c>
      <c r="M16" s="27"/>
      <c r="N16" s="27"/>
      <c r="O16" s="36" t="s">
        <v>45</v>
      </c>
    </row>
    <row r="17" ht="81" customHeight="1" spans="1:15">
      <c r="A17" s="23">
        <f t="shared" si="0"/>
        <v>13</v>
      </c>
      <c r="B17" s="43" t="s">
        <v>57</v>
      </c>
      <c r="C17" s="44" t="s">
        <v>55</v>
      </c>
      <c r="D17" s="25" t="s">
        <v>56</v>
      </c>
      <c r="E17" s="40" t="s">
        <v>24</v>
      </c>
      <c r="F17" s="40" t="s">
        <v>24</v>
      </c>
      <c r="G17" s="34" t="s">
        <v>25</v>
      </c>
      <c r="H17" s="34" t="s">
        <v>26</v>
      </c>
      <c r="I17" s="45" t="s">
        <v>44</v>
      </c>
      <c r="J17" s="34">
        <v>1</v>
      </c>
      <c r="K17" s="42"/>
      <c r="L17" s="26">
        <v>0</v>
      </c>
      <c r="M17" s="27"/>
      <c r="N17" s="27"/>
      <c r="O17" s="36" t="s">
        <v>45</v>
      </c>
    </row>
    <row r="18" ht="18" customHeight="1" spans="1:15">
      <c r="A18" s="46" t="s">
        <v>58</v>
      </c>
      <c r="B18" s="47"/>
      <c r="C18" s="47"/>
      <c r="D18" s="47"/>
      <c r="E18" s="47"/>
      <c r="F18" s="47"/>
      <c r="G18" s="47"/>
      <c r="H18" s="47"/>
      <c r="I18" s="47"/>
      <c r="J18" s="47"/>
      <c r="K18" s="48">
        <f>SUM(N5:N13)</f>
        <v>0</v>
      </c>
      <c r="L18" s="49"/>
      <c r="M18" s="49"/>
      <c r="N18" s="49"/>
      <c r="O18" s="50"/>
    </row>
    <row r="19" ht="18" customHeight="1" spans="1:1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51">
        <f>K18</f>
        <v>0</v>
      </c>
      <c r="L19" s="52"/>
      <c r="M19" s="52"/>
      <c r="N19" s="52"/>
      <c r="O19" s="53"/>
    </row>
    <row r="20" ht="20" customHeight="1" spans="1:15">
      <c r="A20" s="54" t="s">
        <v>59</v>
      </c>
      <c r="B20" s="55" t="s">
        <v>60</v>
      </c>
      <c r="C20" s="55"/>
      <c r="D20" s="55"/>
      <c r="E20" s="55"/>
      <c r="F20" s="55"/>
      <c r="G20" s="55"/>
      <c r="H20" s="55"/>
      <c r="I20" s="55"/>
      <c r="J20" s="55"/>
      <c r="K20" s="56"/>
      <c r="L20" s="56"/>
      <c r="M20" s="56"/>
      <c r="N20" s="56"/>
      <c r="O20" s="57"/>
    </row>
    <row r="21" ht="20" customHeight="1" spans="1:15">
      <c r="A21" s="58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7"/>
    </row>
    <row r="22" ht="20" customHeight="1" spans="1:15">
      <c r="A22" s="58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7"/>
    </row>
    <row r="23" ht="20" customHeight="1" spans="1:15">
      <c r="A23" s="58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7"/>
    </row>
    <row r="24" ht="15" customHeight="1" spans="1:15">
      <c r="A24" s="59" t="s">
        <v>61</v>
      </c>
      <c r="B24" s="60" t="s">
        <v>62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/>
    </row>
    <row r="25" ht="15" customHeight="1" spans="1:15">
      <c r="A25" s="63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</row>
    <row r="26" ht="15" customHeight="1" spans="1:15">
      <c r="A26" s="63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</row>
    <row r="27" ht="15" customHeight="1" spans="1:15">
      <c r="A27" s="63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</row>
    <row r="28" ht="15" customHeight="1" spans="1:15">
      <c r="A28" s="63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</row>
    <row r="29" ht="15" customHeight="1" spans="1:15">
      <c r="A29" s="54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9"/>
    </row>
    <row r="30" ht="35" customHeight="1" spans="1:15">
      <c r="A30" s="58" t="s">
        <v>63</v>
      </c>
      <c r="B30" s="56" t="s">
        <v>64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/>
    </row>
    <row r="31" ht="35" customHeight="1" spans="1:15">
      <c r="A31" s="70" t="s">
        <v>65</v>
      </c>
      <c r="B31" s="71" t="s">
        <v>66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</row>
    <row r="32" ht="52" customHeight="1" spans="1:15">
      <c r="A32" s="73" t="s">
        <v>67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</row>
    <row r="36" customHeight="1" spans="3:3">
      <c r="C36" s="74"/>
    </row>
    <row r="37" customHeight="1" spans="3:3">
      <c r="C37" s="74"/>
    </row>
    <row r="38" customHeight="1" spans="3:3">
      <c r="C38" s="74"/>
    </row>
    <row r="39" customHeight="1" spans="3:3">
      <c r="C39" s="74"/>
    </row>
    <row r="40" customHeight="1" spans="3:3">
      <c r="C40" s="74"/>
    </row>
    <row r="41" customHeight="1" spans="3:3">
      <c r="C41" s="74"/>
    </row>
  </sheetData>
  <protectedRanges>
    <protectedRange sqref="K24:M24 B24:I24" name="编辑区_1_3"/>
    <protectedRange sqref="I4 F4" name="编辑区_2"/>
    <protectedRange sqref="L1:N3 J4 I1:J3 A1:E4 E4 E3:F3 H3:H4" name="编辑区"/>
    <protectedRange sqref="N4" name="编辑区_4"/>
    <protectedRange sqref="K25:M31 A24 K22:M23 A25:I31 A22:I23" name="编辑区_1_1"/>
    <protectedRange sqref="L4" name="编辑区_3_1"/>
    <protectedRange sqref="K32:M34 A32:I34" name="编辑区_1"/>
  </protectedRanges>
  <mergeCells count="25">
    <mergeCell ref="A1:O1"/>
    <mergeCell ref="A2:K2"/>
    <mergeCell ref="N2:O2"/>
    <mergeCell ref="E3:F3"/>
    <mergeCell ref="K3:M3"/>
    <mergeCell ref="K18:O18"/>
    <mergeCell ref="K19:O19"/>
    <mergeCell ref="B30:O30"/>
    <mergeCell ref="B31:O31"/>
    <mergeCell ref="A32:O32"/>
    <mergeCell ref="A3:A4"/>
    <mergeCell ref="A20:A23"/>
    <mergeCell ref="A24:A29"/>
    <mergeCell ref="B3:B4"/>
    <mergeCell ref="C3:C4"/>
    <mergeCell ref="D3:D4"/>
    <mergeCell ref="G3:G4"/>
    <mergeCell ref="H3:H4"/>
    <mergeCell ref="I3:I4"/>
    <mergeCell ref="J3:J4"/>
    <mergeCell ref="N3:N4"/>
    <mergeCell ref="O3:O4"/>
    <mergeCell ref="A18:J19"/>
    <mergeCell ref="B20:O23"/>
    <mergeCell ref="B24:O29"/>
  </mergeCells>
  <pageMargins left="0.7" right="0.7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编辑区_1_3" rangeCreator="" othersAccessPermission="edit"/>
    <arrUserId title="编辑区_2" rangeCreator="" othersAccessPermission="edit"/>
    <arrUserId title="编辑区" rangeCreator="" othersAccessPermission="edit"/>
    <arrUserId title="编辑区_4" rangeCreator="" othersAccessPermission="edit"/>
    <arrUserId title="编辑区_1_1" rangeCreator="" othersAccessPermission="edit"/>
    <arrUserId title="编辑区_3_1" rangeCreator="" othersAccessPermission="edit"/>
    <arrUserId title="编辑区_1" rangeCreator="" othersAccessPermission="edit"/>
  </rangeList>
  <rangeList sheetStid="3" master="" otherUserPermission="visible">
    <arrUserId title="编辑区_1_3" rangeCreator="" othersAccessPermission="edit"/>
    <arrUserId title="编辑区_2" rangeCreator="" othersAccessPermission="edit"/>
    <arrUserId title="编辑区" rangeCreator="" othersAccessPermission="edit"/>
    <arrUserId title="编辑区_4" rangeCreator="" othersAccessPermission="edit"/>
    <arrUserId title="编辑区_1_1" rangeCreator="" othersAccessPermission="edit"/>
    <arrUserId title="编辑区_3_1" rangeCreator="" othersAccessPermission="edit"/>
    <arrUserId title="编辑区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报价清单</vt:lpstr>
      <vt:lpstr>报价清单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huangxd1</dc:creator>
  <cp:lastModifiedBy>huangxd1</cp:lastModifiedBy>
  <dcterms:created xsi:type="dcterms:W3CDTF">2024-07-12T08:11:00Z</dcterms:created>
  <dcterms:modified xsi:type="dcterms:W3CDTF">2026-08-19T09:37:28Z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5BB7A6B3CABF4B10B1619C39DECFBFDB_11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