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tabRatio="686"/>
  </bookViews>
  <sheets>
    <sheet name="套餐一 粮油类" sheetId="3" r:id="rId1"/>
    <sheet name="套餐二 洗护类" sheetId="4" r:id="rId2"/>
    <sheet name="套餐三 零食类" sheetId="6" r:id="rId3"/>
    <sheet name="套餐四 生活类" sheetId="9" r:id="rId4"/>
    <sheet name="套餐五 电器类（微波炉）" sheetId="10" r:id="rId5"/>
    <sheet name="套餐六 电器类（电饭煲）" sheetId="21" r:id="rId6"/>
    <sheet name="套餐七 电器类（破壁机）" sheetId="19" r:id="rId7"/>
    <sheet name="套餐八 电器类（电风扇）" sheetId="2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<sst xmlns="http://schemas.openxmlformats.org/spreadsheetml/2006/main" count="226" uniqueCount="117">
  <si>
    <t>套餐一 粮油类</t>
  </si>
  <si>
    <t>序号</t>
  </si>
  <si>
    <t>商品名称</t>
  </si>
  <si>
    <t>条码</t>
  </si>
  <si>
    <t>规格</t>
  </si>
  <si>
    <t>品牌</t>
  </si>
  <si>
    <t>参数</t>
  </si>
  <si>
    <t>数量</t>
  </si>
  <si>
    <t>图片</t>
  </si>
  <si>
    <t>售价</t>
  </si>
  <si>
    <t>胡姬花古法花生油</t>
  </si>
  <si>
    <t>5.88L</t>
  </si>
  <si>
    <t>胡姬花</t>
  </si>
  <si>
    <t>花生油</t>
  </si>
  <si>
    <t>口口中国香油粘米</t>
  </si>
  <si>
    <t>10kg</t>
  </si>
  <si>
    <t>口口牌</t>
  </si>
  <si>
    <t>中国香油粘米</t>
  </si>
  <si>
    <t>供港壹号有机纯牛奶</t>
  </si>
  <si>
    <t>250mL*12</t>
  </si>
  <si>
    <t>供港壹号</t>
  </si>
  <si>
    <t>生牛乳</t>
  </si>
  <si>
    <t>惠宜纯水湿巾</t>
  </si>
  <si>
    <t>80P*3</t>
  </si>
  <si>
    <t>惠宜</t>
  </si>
  <si>
    <t>EDI纯水/水刺无纺布</t>
  </si>
  <si>
    <t>益达木糖醇薄荷瓶装</t>
  </si>
  <si>
    <t xml:space="preserve">
56g
</t>
  </si>
  <si>
    <t>益达</t>
  </si>
  <si>
    <t>口香糖</t>
  </si>
  <si>
    <t>合计</t>
  </si>
  <si>
    <t>（折扣率0.99）折扣后合计</t>
  </si>
  <si>
    <t>套餐二 洗护类</t>
  </si>
  <si>
    <t>OLAY玫瑰滋润沐浴露</t>
  </si>
  <si>
    <t>530g*2</t>
  </si>
  <si>
    <t>OLAY</t>
  </si>
  <si>
    <t>椰奶香/玫瑰香</t>
  </si>
  <si>
    <t>欧莱雅精油润养洗发</t>
  </si>
  <si>
    <t xml:space="preserve">
700mL
</t>
  </si>
  <si>
    <t>欧莱雅</t>
  </si>
  <si>
    <t>精油润养洗发</t>
  </si>
  <si>
    <t>蓝月亮洁净洗衣组合</t>
  </si>
  <si>
    <t>6.5kg</t>
  </si>
  <si>
    <t>蓝月亮</t>
  </si>
  <si>
    <t>薰衣草味</t>
  </si>
  <si>
    <t>佳洁士锁白膏三支装</t>
  </si>
  <si>
    <t>85g*3</t>
  </si>
  <si>
    <t>佳洁士</t>
  </si>
  <si>
    <t>元气白桃香
/清新雪樱香/清甜红西</t>
  </si>
  <si>
    <t>雕牌除菌净味凝珠</t>
  </si>
  <si>
    <t>608g/76颗</t>
  </si>
  <si>
    <t>雕牌</t>
  </si>
  <si>
    <t>除菌除螨/樱花味</t>
  </si>
  <si>
    <t>威猛先生浴室清洁剂</t>
  </si>
  <si>
    <t>500g*2</t>
  </si>
  <si>
    <t>威猛先生</t>
  </si>
  <si>
    <t>水，表面活性剂</t>
  </si>
  <si>
    <t>套餐三 零食类</t>
  </si>
  <si>
    <t>德芙醇黑巧克力碗</t>
  </si>
  <si>
    <t>252g</t>
  </si>
  <si>
    <t>德芙</t>
  </si>
  <si>
    <t>66%醇黑巧克力</t>
  </si>
  <si>
    <t>沃隆每日坚果(A)</t>
  </si>
  <si>
    <t>750g</t>
  </si>
  <si>
    <t>沃隆</t>
  </si>
  <si>
    <t>扁桃仁/腰果/核桃仁/蔓越莓/蓝莓/榛子</t>
  </si>
  <si>
    <t>屈臣氏苏打水箱</t>
  </si>
  <si>
    <t>330mL*12</t>
  </si>
  <si>
    <t>屈臣氏</t>
  </si>
  <si>
    <t>苏打水</t>
  </si>
  <si>
    <t>套餐四 生活类</t>
  </si>
  <si>
    <t>大豆抗菌四季被</t>
  </si>
  <si>
    <t>200cm*230cm</t>
  </si>
  <si>
    <t>水星家纺</t>
  </si>
  <si>
    <t>颜色：黄，       面料：大豆棉       /可水洗</t>
  </si>
  <si>
    <t>被子同价，二选一</t>
  </si>
  <si>
    <t>冰沁凉感抗菌夏被粉</t>
  </si>
  <si>
    <t>200cm×230cm</t>
  </si>
  <si>
    <t>面料100%棉纶，填充物100%聚脂钎维</t>
  </si>
  <si>
    <t>/</t>
  </si>
  <si>
    <t>甄选舒睡天然乳胶枕</t>
  </si>
  <si>
    <t xml:space="preserve">
1只装/60CM*40CM*10/12CM</t>
  </si>
  <si>
    <t>JSYLATEX</t>
  </si>
  <si>
    <t xml:space="preserve">枕芯：94%天然乳胶  </t>
  </si>
  <si>
    <t>枕头同价，二选一</t>
  </si>
  <si>
    <t>云柔太空枕</t>
  </si>
  <si>
    <t>52*33.5*11.5/9.5</t>
  </si>
  <si>
    <t>梦舒宁</t>
  </si>
  <si>
    <t>56%聚脂钎维，44%莱赛</t>
  </si>
  <si>
    <t>维达卫生湿巾</t>
  </si>
  <si>
    <t>180*180MM/10片/包</t>
  </si>
  <si>
    <t>心相印</t>
  </si>
  <si>
    <t>套餐五 电器类</t>
  </si>
  <si>
    <t>格兰仕微波炉</t>
  </si>
  <si>
    <t>20升</t>
  </si>
  <si>
    <t>格兰仕</t>
  </si>
  <si>
    <t>电压220V-50Hz,微波频率2450MHZ,输出功率700W,微波输入功率1180W</t>
  </si>
  <si>
    <t>心相印卫生湿巾</t>
  </si>
  <si>
    <t>10P</t>
  </si>
  <si>
    <t>EDI纯水/水刺无纺布，澳洲茶树油，金银花提取液，积雪草提取液</t>
  </si>
  <si>
    <t>套餐六 电器类</t>
  </si>
  <si>
    <t>折扣</t>
  </si>
  <si>
    <t>折后售价</t>
  </si>
  <si>
    <t>苏泊尔电饭煲</t>
  </si>
  <si>
    <t>5L</t>
  </si>
  <si>
    <t>苏泊尔</t>
  </si>
  <si>
    <t>额定电压220V，额定频率50Hz，额定功率860W，</t>
  </si>
  <si>
    <t>套餐七 电器类</t>
  </si>
  <si>
    <t>九阳破壁豆浆机</t>
  </si>
  <si>
    <t>1200ML</t>
  </si>
  <si>
    <t>九阳</t>
  </si>
  <si>
    <t>额定电压220V，额定频率50Hz，额定功率400W，搅拌功率300W.</t>
  </si>
  <si>
    <t>套餐八 电器类</t>
  </si>
  <si>
    <t>美的落地扇FSD35SGF</t>
  </si>
  <si>
    <t>401*371*1240MM</t>
  </si>
  <si>
    <t>美的</t>
  </si>
  <si>
    <t>额定电压220V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</si>
</sst>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8">
    <font>
      <sz val="11"/>
      <color theme="1"/>
      <name val="等线"/>
      <charset val="134"/>
      <scheme val="minor"/>
    </font>
    <font>
      <sz val="22"/>
      <color theme="1"/>
      <name val="等线"/>
      <charset val="134"/>
      <scheme val="minor"/>
    </font>
    <font>
      <b/>
      <sz val="28"/>
      <color theme="1"/>
      <name val="等线"/>
      <charset val="134"/>
      <scheme val="minor"/>
    </font>
    <font>
      <b/>
      <sz val="22"/>
      <color rgb="FF000000"/>
      <name val="等线"/>
      <charset val="134"/>
    </font>
    <font>
      <b/>
      <sz val="22"/>
      <color rgb="FF222427"/>
      <name val="等线"/>
      <charset val="134"/>
    </font>
    <font>
      <b/>
      <sz val="11"/>
      <color theme="1"/>
      <name val="等线"/>
      <charset val="134"/>
    </font>
    <font>
      <b/>
      <sz val="22"/>
      <name val="等线"/>
      <charset val="134"/>
    </font>
    <font>
      <b/>
      <sz val="11"/>
      <name val="等线"/>
      <charset val="134"/>
    </font>
    <font>
      <b/>
      <sz val="22"/>
      <color theme="1"/>
      <name val="等线"/>
      <charset val="134"/>
      <scheme val="minor"/>
    </font>
    <font>
      <b/>
      <sz val="22"/>
      <color rgb="FF000000"/>
      <name val="宋体"/>
      <charset val="134"/>
    </font>
    <font>
      <b/>
      <sz val="22"/>
      <color rgb="FF000000"/>
      <name val="等线"/>
      <charset val="134"/>
      <scheme val="minor"/>
    </font>
    <font>
      <b/>
      <sz val="22"/>
      <color rgb="FF222427"/>
      <name val="等线"/>
      <charset val="134"/>
      <scheme val="minor"/>
    </font>
    <font>
      <b/>
      <sz val="22"/>
      <name val="等线"/>
      <charset val="134"/>
      <scheme val="minor"/>
    </font>
    <font>
      <sz val="22"/>
      <name val="等线"/>
      <charset val="134"/>
      <scheme val="minor"/>
    </font>
    <font>
      <sz val="22"/>
      <color theme="1"/>
      <name val="等线"/>
      <charset val="134"/>
      <scheme val="minor"/>
    </font>
    <font>
      <b/>
      <sz val="22"/>
      <color theme="8"/>
      <name val="等线"/>
      <charset val="134"/>
      <scheme val="minor"/>
    </font>
    <font>
      <b/>
      <sz val="11"/>
      <color theme="8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22"/>
      <color rgb="FFFF0000"/>
      <name val="等线"/>
      <charset val="134"/>
      <scheme val="minor"/>
    </font>
    <font>
      <b/>
      <sz val="11"/>
      <color rgb="FFFF0000"/>
      <name val="等线"/>
      <charset val="134"/>
      <scheme val="minor"/>
    </font>
    <font>
      <b/>
      <sz val="11"/>
      <name val="等线"/>
      <charset val="134"/>
      <scheme val="minor"/>
    </font>
    <font>
      <b/>
      <sz val="22"/>
      <color theme="4"/>
      <name val="等线"/>
      <charset val="134"/>
      <scheme val="minor"/>
    </font>
    <font>
      <sz val="22"/>
      <color theme="1"/>
      <name val="宋体"/>
      <charset val="134"/>
    </font>
    <font>
      <sz val="20"/>
      <name val="宋体"/>
      <charset val="134"/>
    </font>
    <font>
      <sz val="20"/>
      <color theme="1"/>
      <name val="宋体"/>
      <charset val="134"/>
    </font>
    <font>
      <i/>
      <sz val="22"/>
      <color theme="1"/>
      <name val="等线"/>
      <charset val="134"/>
      <scheme val="minor"/>
    </font>
    <font>
      <b/>
      <sz val="20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theme="1"/>
      <name val="等线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27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2" borderId="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9" applyNumberFormat="0" applyAlignment="0" applyProtection="0">
      <alignment vertical="center"/>
    </xf>
    <xf numFmtId="0" fontId="37" fillId="4" borderId="10" applyNumberFormat="0" applyAlignment="0" applyProtection="0">
      <alignment vertical="center"/>
    </xf>
    <xf numFmtId="0" fontId="38" fillId="4" borderId="9" applyNumberFormat="0" applyAlignment="0" applyProtection="0">
      <alignment vertical="center"/>
    </xf>
    <xf numFmtId="0" fontId="39" fillId="5" borderId="11" applyNumberForma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</cellStyleXfs>
  <cellXfs count="92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/>
    <xf numFmtId="9" fontId="1" fillId="0" borderId="0" xfId="3" applyFont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0" xfId="0" applyFont="1"/>
    <xf numFmtId="0" fontId="6" fillId="0" borderId="4" xfId="0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/>
    <xf numFmtId="0" fontId="8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9" fontId="1" fillId="0" borderId="0" xfId="3" applyFont="1" applyAlignment="1">
      <alignment horizontal="center"/>
    </xf>
    <xf numFmtId="0" fontId="8" fillId="0" borderId="4" xfId="0" applyFont="1" applyBorder="1" applyAlignment="1">
      <alignment horizontal="center" vertical="center"/>
    </xf>
    <xf numFmtId="176" fontId="6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8" fillId="0" borderId="4" xfId="0" applyFont="1" applyBorder="1"/>
    <xf numFmtId="0" fontId="12" fillId="0" borderId="4" xfId="0" applyFont="1" applyBorder="1" applyAlignment="1">
      <alignment horizontal="center" vertical="center"/>
    </xf>
    <xf numFmtId="1" fontId="12" fillId="0" borderId="4" xfId="0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4" xfId="0" applyFont="1" applyBorder="1"/>
    <xf numFmtId="176" fontId="12" fillId="0" borderId="4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76" fontId="8" fillId="0" borderId="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5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center"/>
    </xf>
    <xf numFmtId="0" fontId="16" fillId="0" borderId="4" xfId="0" applyFont="1" applyBorder="1"/>
    <xf numFmtId="0" fontId="17" fillId="0" borderId="4" xfId="0" applyFont="1" applyBorder="1"/>
    <xf numFmtId="0" fontId="18" fillId="0" borderId="4" xfId="0" applyFont="1" applyBorder="1" applyAlignment="1">
      <alignment horizontal="center" vertical="center"/>
    </xf>
    <xf numFmtId="1" fontId="18" fillId="0" borderId="4" xfId="0" applyNumberFormat="1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4" xfId="0" applyFont="1" applyBorder="1"/>
    <xf numFmtId="0" fontId="20" fillId="0" borderId="4" xfId="0" applyFont="1" applyBorder="1"/>
    <xf numFmtId="0" fontId="8" fillId="0" borderId="0" xfId="0" applyFont="1"/>
    <xf numFmtId="0" fontId="8" fillId="0" borderId="0" xfId="0" applyFont="1" applyAlignment="1">
      <alignment horizontal="center"/>
    </xf>
    <xf numFmtId="176" fontId="15" fillId="0" borderId="4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176" fontId="18" fillId="0" borderId="4" xfId="0" applyNumberFormat="1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176" fontId="12" fillId="0" borderId="4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9" fontId="13" fillId="0" borderId="0" xfId="3" applyFont="1" applyAlignment="1">
      <alignment horizontal="center" vertical="center"/>
    </xf>
    <xf numFmtId="9" fontId="14" fillId="0" borderId="0" xfId="3" applyFont="1" applyAlignment="1">
      <alignment horizontal="center" vertical="center"/>
    </xf>
    <xf numFmtId="0" fontId="22" fillId="0" borderId="0" xfId="0" applyFont="1" applyAlignment="1">
      <alignment horizont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1" fontId="22" fillId="0" borderId="0" xfId="0" applyNumberFormat="1" applyFont="1" applyAlignment="1">
      <alignment horizontal="left" wrapText="1"/>
    </xf>
    <xf numFmtId="9" fontId="22" fillId="0" borderId="0" xfId="3" applyFont="1" applyAlignment="1">
      <alignment wrapText="1"/>
    </xf>
    <xf numFmtId="0" fontId="2" fillId="0" borderId="4" xfId="0" applyFont="1" applyBorder="1" applyAlignment="1">
      <alignment horizontal="center" vertical="center" wrapText="1"/>
    </xf>
    <xf numFmtId="9" fontId="12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9" fontId="22" fillId="0" borderId="0" xfId="3" applyFont="1" applyAlignment="1">
      <alignment horizontal="center" wrapText="1"/>
    </xf>
    <xf numFmtId="9" fontId="23" fillId="0" borderId="0" xfId="3" applyFont="1" applyAlignment="1">
      <alignment horizontal="center" vertical="center" wrapText="1"/>
    </xf>
    <xf numFmtId="9" fontId="24" fillId="0" borderId="0" xfId="3" applyFont="1" applyAlignment="1">
      <alignment horizontal="center" vertical="center" wrapText="1"/>
    </xf>
    <xf numFmtId="9" fontId="22" fillId="0" borderId="0" xfId="3" applyFont="1" applyAlignment="1">
      <alignment vertical="center" wrapText="1"/>
    </xf>
    <xf numFmtId="0" fontId="1" fillId="0" borderId="0" xfId="0" applyFont="1" applyAlignment="1">
      <alignment wrapText="1"/>
    </xf>
    <xf numFmtId="1" fontId="1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wrapText="1"/>
    </xf>
    <xf numFmtId="2" fontId="1" fillId="0" borderId="0" xfId="0" applyNumberFormat="1" applyFont="1" applyAlignment="1">
      <alignment horizont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9" fontId="1" fillId="0" borderId="0" xfId="3" applyFont="1" applyAlignment="1">
      <alignment wrapText="1"/>
    </xf>
    <xf numFmtId="9" fontId="1" fillId="0" borderId="0" xfId="3" applyFont="1" applyAlignment="1">
      <alignment horizontal="center" wrapText="1"/>
    </xf>
    <xf numFmtId="176" fontId="10" fillId="0" borderId="4" xfId="0" applyNumberFormat="1" applyFont="1" applyBorder="1" applyAlignment="1">
      <alignment horizontal="center" vertical="center" wrapText="1"/>
    </xf>
    <xf numFmtId="2" fontId="25" fillId="0" borderId="0" xfId="0" applyNumberFormat="1" applyFont="1" applyAlignment="1">
      <alignment horizontal="center" wrapText="1"/>
    </xf>
    <xf numFmtId="0" fontId="1" fillId="0" borderId="0" xfId="0" applyFont="1" applyAlignment="1">
      <alignment vertical="center" wrapText="1"/>
    </xf>
    <xf numFmtId="0" fontId="26" fillId="0" borderId="4" xfId="0" applyFont="1" applyBorder="1" applyAlignment="1">
      <alignment horizontal="center" vertical="center" wrapText="1"/>
    </xf>
    <xf numFmtId="1" fontId="26" fillId="0" borderId="4" xfId="0" applyNumberFormat="1" applyFont="1" applyBorder="1" applyAlignment="1">
      <alignment horizontal="center" vertical="center" wrapText="1"/>
    </xf>
    <xf numFmtId="176" fontId="26" fillId="0" borderId="4" xfId="0" applyNumberFormat="1" applyFont="1" applyBorder="1" applyAlignment="1">
      <alignment horizontal="center" vertical="center" wrapText="1"/>
    </xf>
    <xf numFmtId="176" fontId="8" fillId="0" borderId="4" xfId="0" applyNumberFormat="1" applyFont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 2" xfId="49"/>
    <cellStyle name="RowLevel_8 2 3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jpe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14.jpeg"/><Relationship Id="rId3" Type="http://schemas.openxmlformats.org/officeDocument/2006/relationships/image" Target="../media/image2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9.png"/><Relationship Id="rId4" Type="http://schemas.openxmlformats.org/officeDocument/2006/relationships/image" Target="../media/image18.jpeg"/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2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170089</xdr:colOff>
      <xdr:row>2</xdr:row>
      <xdr:rowOff>80281</xdr:rowOff>
    </xdr:from>
    <xdr:to>
      <xdr:col>7</xdr:col>
      <xdr:colOff>1877786</xdr:colOff>
      <xdr:row>2</xdr:row>
      <xdr:rowOff>2014282</xdr:rowOff>
    </xdr:to>
    <xdr:pic>
      <xdr:nvPicPr>
        <xdr:cNvPr id="8" name="图片 7" descr="https://oc-image.walmartmobile.cn/commonImage/showImageByTemplate/ODRlYWNiMzUtMTUyMi00YmYzLTliNDQtZDVmNTNjOWVmMmExXzE2NzU0MTU2MTg2MTAuanBn/6c25bbcf-b43c-11e9-96a3-005056a78fc0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694920" y="1733550"/>
          <a:ext cx="1708150" cy="1934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133350</xdr:colOff>
      <xdr:row>4</xdr:row>
      <xdr:rowOff>88446</xdr:rowOff>
    </xdr:from>
    <xdr:ext cx="1758043" cy="1963784"/>
    <xdr:pic>
      <xdr:nvPicPr>
        <xdr:cNvPr id="4" name="图片 3" descr="https://oc-image.walmartmobile.cn/commonImage/showImageByTemplate/1648999285475192834.jpg/6c25bbcf-b43c-11e9-96a3-005056a78fc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658725" y="5932805"/>
          <a:ext cx="1757680" cy="196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136073</xdr:colOff>
      <xdr:row>3</xdr:row>
      <xdr:rowOff>163286</xdr:rowOff>
    </xdr:from>
    <xdr:to>
      <xdr:col>7</xdr:col>
      <xdr:colOff>1877786</xdr:colOff>
      <xdr:row>3</xdr:row>
      <xdr:rowOff>2001652</xdr:rowOff>
    </xdr:to>
    <xdr:pic>
      <xdr:nvPicPr>
        <xdr:cNvPr id="6" name="图片 5" descr="https://oc-image.walmartmobile.cn/commonImage/downLoadImageByTemplate/bktmdsezhongtai-8519216675136696321.jpg/6c25bbcf-b43c-11e9-96a3-005056a78fc0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661265" y="3912235"/>
          <a:ext cx="1741805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136072</xdr:colOff>
      <xdr:row>5</xdr:row>
      <xdr:rowOff>122465</xdr:rowOff>
    </xdr:from>
    <xdr:to>
      <xdr:col>8</xdr:col>
      <xdr:colOff>1361</xdr:colOff>
      <xdr:row>5</xdr:row>
      <xdr:rowOff>1973793</xdr:rowOff>
    </xdr:to>
    <xdr:pic>
      <xdr:nvPicPr>
        <xdr:cNvPr id="7" name="图片 6" descr="https://oc-image.walmartmobile.cn/commonImage/downLoadImageByTemplate/bktmdsezhongtai-8557569076600061953.jpg/6c25bbcf-b43c-11e9-96a3-005056a78fc0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661265" y="8061960"/>
          <a:ext cx="2103755" cy="1851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238124</xdr:colOff>
      <xdr:row>6</xdr:row>
      <xdr:rowOff>204788</xdr:rowOff>
    </xdr:from>
    <xdr:to>
      <xdr:col>7</xdr:col>
      <xdr:colOff>2170394</xdr:colOff>
      <xdr:row>6</xdr:row>
      <xdr:rowOff>1881187</xdr:rowOff>
    </xdr:to>
    <xdr:pic>
      <xdr:nvPicPr>
        <xdr:cNvPr id="10" name="图片 9" descr="https://oc-image.walmartmobile.cn/commonImage/showImageByTemplate/bktmdsezhongtai-8454395288144490497.jpg/6c25bbcf-b43c-11e9-96a3-005056a78fc0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62865" y="10240010"/>
          <a:ext cx="193230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403513</xdr:colOff>
      <xdr:row>2</xdr:row>
      <xdr:rowOff>97848</xdr:rowOff>
    </xdr:from>
    <xdr:to>
      <xdr:col>7</xdr:col>
      <xdr:colOff>2078181</xdr:colOff>
      <xdr:row>2</xdr:row>
      <xdr:rowOff>1772516</xdr:rowOff>
    </xdr:to>
    <xdr:pic>
      <xdr:nvPicPr>
        <xdr:cNvPr id="13" name="图片 12" descr="https://oc-image.walmartmobile.cn/commonImage/downLoadImageByTemplate/bktmdsezhongtai-8547774184940105729.jpg/6c25bbcf-b43c-11e9-96a3-005056a78fc0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023975" y="2212340"/>
          <a:ext cx="1674495" cy="1674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71358</xdr:colOff>
      <xdr:row>3</xdr:row>
      <xdr:rowOff>109103</xdr:rowOff>
    </xdr:from>
    <xdr:to>
      <xdr:col>7</xdr:col>
      <xdr:colOff>2403569</xdr:colOff>
      <xdr:row>3</xdr:row>
      <xdr:rowOff>1749488</xdr:rowOff>
    </xdr:to>
    <xdr:pic>
      <xdr:nvPicPr>
        <xdr:cNvPr id="14" name="图片 13" descr="https://oc-image.walmartmobile.cn/commonImage/downLoadImageByTemplate/bktmdsezhongtai-8489840708559638528.jpg/6c25bbcf-b43c-11e9-96a3-005056a78fc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91870" y="4051935"/>
          <a:ext cx="2332355" cy="1640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346365</xdr:colOff>
      <xdr:row>4</xdr:row>
      <xdr:rowOff>69273</xdr:rowOff>
    </xdr:from>
    <xdr:to>
      <xdr:col>7</xdr:col>
      <xdr:colOff>2095501</xdr:colOff>
      <xdr:row>4</xdr:row>
      <xdr:rowOff>1749136</xdr:rowOff>
    </xdr:to>
    <xdr:pic>
      <xdr:nvPicPr>
        <xdr:cNvPr id="9" name="图片 8" descr="https://oc-image.walmartmobile.cn/commonImage/showImageByTemplate/bktmdsezhongtai-8449200115995271169.jpg/6c25bbcf-b43c-11e9-96a3-005056a78fc0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966825" y="5841365"/>
          <a:ext cx="1749425" cy="167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294410</xdr:colOff>
      <xdr:row>6</xdr:row>
      <xdr:rowOff>86591</xdr:rowOff>
    </xdr:from>
    <xdr:to>
      <xdr:col>8</xdr:col>
      <xdr:colOff>4330</xdr:colOff>
      <xdr:row>6</xdr:row>
      <xdr:rowOff>1731818</xdr:rowOff>
    </xdr:to>
    <xdr:pic>
      <xdr:nvPicPr>
        <xdr:cNvPr id="10" name="图片 9" descr="https://oc-image.walmartmobile.cn/commonImage/showImageByTemplate/bktmdsezhongtai-8428164400079527936.jpg/6c25bbcf-b43c-11e9-96a3-005056a78fc0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914755" y="9516110"/>
          <a:ext cx="2224405" cy="164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259773</xdr:colOff>
      <xdr:row>5</xdr:row>
      <xdr:rowOff>69273</xdr:rowOff>
    </xdr:from>
    <xdr:to>
      <xdr:col>7</xdr:col>
      <xdr:colOff>2182091</xdr:colOff>
      <xdr:row>5</xdr:row>
      <xdr:rowOff>1766455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880465" y="7670165"/>
          <a:ext cx="1922145" cy="1696720"/>
        </a:xfrm>
        <a:prstGeom prst="rect">
          <a:avLst/>
        </a:prstGeom>
      </xdr:spPr>
    </xdr:pic>
    <xdr:clientData/>
  </xdr:twoCellAnchor>
  <xdr:twoCellAnchor editAs="oneCell">
    <xdr:from>
      <xdr:col>7</xdr:col>
      <xdr:colOff>214313</xdr:colOff>
      <xdr:row>7</xdr:row>
      <xdr:rowOff>119064</xdr:rowOff>
    </xdr:from>
    <xdr:to>
      <xdr:col>7</xdr:col>
      <xdr:colOff>2333625</xdr:colOff>
      <xdr:row>7</xdr:row>
      <xdr:rowOff>1690687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834745" y="11377295"/>
          <a:ext cx="2119630" cy="1571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40822</xdr:colOff>
      <xdr:row>2</xdr:row>
      <xdr:rowOff>47624</xdr:rowOff>
    </xdr:from>
    <xdr:to>
      <xdr:col>7</xdr:col>
      <xdr:colOff>1651827</xdr:colOff>
      <xdr:row>2</xdr:row>
      <xdr:rowOff>1287475</xdr:rowOff>
    </xdr:to>
    <xdr:pic>
      <xdr:nvPicPr>
        <xdr:cNvPr id="8" name="图片 7" descr="https://oc-image.walmartmobile.cn/commonImage/downLoadImageByTemplate/bktmdsezhongtai-8552646327683330049.jpg/6c25bbcf-b43c-11e9-96a3-005056a78fc0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3" r="7469"/>
        <a:stretch>
          <a:fillRect/>
        </a:stretch>
      </xdr:blipFill>
      <xdr:spPr>
        <a:xfrm>
          <a:off x="11823065" y="1700530"/>
          <a:ext cx="1610995" cy="1240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13603</xdr:colOff>
      <xdr:row>3</xdr:row>
      <xdr:rowOff>47626</xdr:rowOff>
    </xdr:from>
    <xdr:to>
      <xdr:col>8</xdr:col>
      <xdr:colOff>561</xdr:colOff>
      <xdr:row>3</xdr:row>
      <xdr:rowOff>1183822</xdr:rowOff>
    </xdr:to>
    <xdr:pic>
      <xdr:nvPicPr>
        <xdr:cNvPr id="5" name="图片 4" descr="https://oc-image.walmartmobile.cn/commonImage/showImageByTemplate/MzNiZTM4ZDAtMDJlZS00YTU3LThjNzMtZWYyNDA0ZDcwZmM5XzY5NTk0NzkzMDAzM18xXzIwMjIwOTIwMTgyMTM5OTAxMDMuanBn/6c25bbcf-b43c-11e9-96a3-005056a78fc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795760" y="3129915"/>
          <a:ext cx="1653540" cy="1136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51707</xdr:colOff>
      <xdr:row>4</xdr:row>
      <xdr:rowOff>61232</xdr:rowOff>
    </xdr:from>
    <xdr:ext cx="1583202" cy="1245053"/>
    <xdr:pic>
      <xdr:nvPicPr>
        <xdr:cNvPr id="6" name="图片 5" descr="https://oc-image.walmartmobile.cn/commonImage/showImageByTemplate/1648999285475192834.jpg/6c25bbcf-b43c-11e9-96a3-005056a78fc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33860" y="4572000"/>
          <a:ext cx="1583055" cy="1245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24627</xdr:colOff>
      <xdr:row>5</xdr:row>
      <xdr:rowOff>85727</xdr:rowOff>
    </xdr:from>
    <xdr:to>
      <xdr:col>8</xdr:col>
      <xdr:colOff>563</xdr:colOff>
      <xdr:row>5</xdr:row>
      <xdr:rowOff>1197429</xdr:rowOff>
    </xdr:to>
    <xdr:pic>
      <xdr:nvPicPr>
        <xdr:cNvPr id="9" name="图片 8" descr="https://oc-image.walmartmobile.cn/commonImage/showImageByTemplate/YmZjZjEwN2EtOWRiMy00ZWQ2LWJiYzctMzE2ODM4ODc5MGQxX_S8geS4muW_ruS-oeaIquWbvl8xNjc1NjUyMjUwMjE2OC5qcGc=/6c25bbcf-b43c-11e9-96a3-005056a78fc0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06555" y="6025515"/>
          <a:ext cx="1642745" cy="111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115659</xdr:colOff>
      <xdr:row>6</xdr:row>
      <xdr:rowOff>68715</xdr:rowOff>
    </xdr:from>
    <xdr:to>
      <xdr:col>7</xdr:col>
      <xdr:colOff>1638626</xdr:colOff>
      <xdr:row>6</xdr:row>
      <xdr:rowOff>1401536</xdr:rowOff>
    </xdr:to>
    <xdr:pic>
      <xdr:nvPicPr>
        <xdr:cNvPr id="13" name="图片 12" descr="https://oc-image.walmartmobile.cn/commonImage/showImageByTemplate/bktmdsezhongtai-8454395288144490497.jpg/6c25bbcf-b43c-11e9-96a3-005056a78fc0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97995" y="7437120"/>
          <a:ext cx="1522730" cy="133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68036</xdr:colOff>
      <xdr:row>2</xdr:row>
      <xdr:rowOff>68036</xdr:rowOff>
    </xdr:from>
    <xdr:to>
      <xdr:col>7</xdr:col>
      <xdr:colOff>1692849</xdr:colOff>
      <xdr:row>2</xdr:row>
      <xdr:rowOff>1483179</xdr:rowOff>
    </xdr:to>
    <xdr:pic>
      <xdr:nvPicPr>
        <xdr:cNvPr id="8" name="图片 7" descr="https://oc-image.walmartmobile.cn/commonImage/downLoadImageByTemplate/bktmdsezhongtai-8558393559388860416.jpg/6c25bbcf-b43c-11e9-96a3-005056a78fc0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393420" y="2102485"/>
          <a:ext cx="1624330" cy="141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4</xdr:row>
      <xdr:rowOff>81644</xdr:rowOff>
    </xdr:from>
    <xdr:to>
      <xdr:col>7</xdr:col>
      <xdr:colOff>1638141</xdr:colOff>
      <xdr:row>4</xdr:row>
      <xdr:rowOff>1496786</xdr:rowOff>
    </xdr:to>
    <xdr:pic>
      <xdr:nvPicPr>
        <xdr:cNvPr id="11" name="图片 10" descr="https://oc-image.walmartmobile.cn/commonImage/downLoadImageByTemplate/bktmdsezhongtai-8491690811599695872.jpg/6c25bbcf-b43c-11e9-96a3-005056a78fc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420725" y="5240020"/>
          <a:ext cx="1542415" cy="141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68036</xdr:colOff>
      <xdr:row>5</xdr:row>
      <xdr:rowOff>108858</xdr:rowOff>
    </xdr:from>
    <xdr:to>
      <xdr:col>7</xdr:col>
      <xdr:colOff>1673679</xdr:colOff>
      <xdr:row>5</xdr:row>
      <xdr:rowOff>1483178</xdr:rowOff>
    </xdr:to>
    <xdr:pic>
      <xdr:nvPicPr>
        <xdr:cNvPr id="14" name="图片 13" descr="https://oc-image.walmartmobile.cn/commonImage/showImageByTemplate/bktmdsezhongtai-8426078901152071681.jpg/6c25bbcf-b43c-11e9-96a3-005056a78fc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393420" y="6829425"/>
          <a:ext cx="1605280" cy="1374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122464</xdr:colOff>
      <xdr:row>3</xdr:row>
      <xdr:rowOff>54428</xdr:rowOff>
    </xdr:from>
    <xdr:to>
      <xdr:col>7</xdr:col>
      <xdr:colOff>1605641</xdr:colOff>
      <xdr:row>3</xdr:row>
      <xdr:rowOff>1538169</xdr:rowOff>
    </xdr:to>
    <xdr:pic>
      <xdr:nvPicPr>
        <xdr:cNvPr id="5" name="图片 4" descr="https://oc-image.walmartmobile.cn/commonImage/downLoadImageByTemplate/bktmdsezhongtai-8587727697245708289.jpg/6c25bbcf-b43c-11e9-96a3-005056a78fc0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447395" y="3650615"/>
          <a:ext cx="1483360" cy="148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155864</xdr:colOff>
      <xdr:row>6</xdr:row>
      <xdr:rowOff>121227</xdr:rowOff>
    </xdr:from>
    <xdr:to>
      <xdr:col>7</xdr:col>
      <xdr:colOff>1593273</xdr:colOff>
      <xdr:row>6</xdr:row>
      <xdr:rowOff>1420091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481050" y="8403590"/>
          <a:ext cx="1437640" cy="12992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22413</xdr:colOff>
      <xdr:row>2</xdr:row>
      <xdr:rowOff>95250</xdr:rowOff>
    </xdr:from>
    <xdr:to>
      <xdr:col>8</xdr:col>
      <xdr:colOff>1</xdr:colOff>
      <xdr:row>2</xdr:row>
      <xdr:rowOff>1448521</xdr:rowOff>
    </xdr:to>
    <xdr:pic>
      <xdr:nvPicPr>
        <xdr:cNvPr id="5" name="图片 4" descr="https://oc-image.walmartmobile.cn/commonImage/downLoadImageByTemplate/bktmdsezhongtai-8490954916902789120.jpg/6c25bbcf-b43c-11e9-96a3-005056a78fc0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52125" y="1748790"/>
          <a:ext cx="1701800" cy="1353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22412</xdr:colOff>
      <xdr:row>3</xdr:row>
      <xdr:rowOff>114299</xdr:rowOff>
    </xdr:from>
    <xdr:to>
      <xdr:col>7</xdr:col>
      <xdr:colOff>1701108</xdr:colOff>
      <xdr:row>3</xdr:row>
      <xdr:rowOff>1411942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0800000" flipH="1" flipV="1">
          <a:off x="10652125" y="3405505"/>
          <a:ext cx="1678305" cy="12979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25854</xdr:colOff>
      <xdr:row>2</xdr:row>
      <xdr:rowOff>114301</xdr:rowOff>
    </xdr:from>
    <xdr:to>
      <xdr:col>7</xdr:col>
      <xdr:colOff>1687286</xdr:colOff>
      <xdr:row>2</xdr:row>
      <xdr:rowOff>1695451</xdr:rowOff>
    </xdr:to>
    <xdr:pic>
      <xdr:nvPicPr>
        <xdr:cNvPr id="3" name="图片 2" descr="https://oc-image.walmartmobile.cn/commonImage/showImageByTemplate/YmU2ZmY2YWYtZjM2YS00NTg1LTk0NmItYTFjZjEzNzk2OGE2X3RlbXAucG5n/6c25bbcf-b43c-11e9-96a3-005056a78fc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07650" y="2362200"/>
          <a:ext cx="166179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136073</xdr:colOff>
      <xdr:row>3</xdr:row>
      <xdr:rowOff>122466</xdr:rowOff>
    </xdr:from>
    <xdr:to>
      <xdr:col>7</xdr:col>
      <xdr:colOff>1674283</xdr:colOff>
      <xdr:row>3</xdr:row>
      <xdr:rowOff>1714500</xdr:rowOff>
    </xdr:to>
    <xdr:pic>
      <xdr:nvPicPr>
        <xdr:cNvPr id="7" name="图片 6" descr="https://oc-image.walmartmobile.cn/commonImage/downLoadImageByTemplate/bktmdsezhongtai-8557569076600061953.jpg/6c25bbcf-b43c-11e9-96a3-005056a78fc0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18140" y="4198620"/>
          <a:ext cx="1537970" cy="159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102052</xdr:colOff>
      <xdr:row>4</xdr:row>
      <xdr:rowOff>177573</xdr:rowOff>
    </xdr:from>
    <xdr:to>
      <xdr:col>7</xdr:col>
      <xdr:colOff>1619250</xdr:colOff>
      <xdr:row>4</xdr:row>
      <xdr:rowOff>1673678</xdr:rowOff>
    </xdr:to>
    <xdr:pic>
      <xdr:nvPicPr>
        <xdr:cNvPr id="8" name="图片 7" descr="https://oc-image.walmartmobile.cn/commonImage/showImageByTemplate/bktmdsezhongtai-8454395288144490497.jpg/6c25bbcf-b43c-11e9-96a3-005056a78fc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83850" y="6082665"/>
          <a:ext cx="1517650" cy="1496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38101</xdr:colOff>
      <xdr:row>2</xdr:row>
      <xdr:rowOff>76201</xdr:rowOff>
    </xdr:from>
    <xdr:to>
      <xdr:col>8</xdr:col>
      <xdr:colOff>1</xdr:colOff>
      <xdr:row>2</xdr:row>
      <xdr:rowOff>1695451</xdr:rowOff>
    </xdr:to>
    <xdr:pic>
      <xdr:nvPicPr>
        <xdr:cNvPr id="3" name="图片 2" descr="https://oc-image.walmartmobile.cn/commonImage/downLoadImageByTemplate/bktmdsezhongtai-8499597900590411776.jpg/6c25bbcf-b43c-11e9-96a3-005056a78fc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87050" y="1905000"/>
          <a:ext cx="16859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38098</xdr:colOff>
      <xdr:row>3</xdr:row>
      <xdr:rowOff>142875</xdr:rowOff>
    </xdr:from>
    <xdr:to>
      <xdr:col>7</xdr:col>
      <xdr:colOff>1705293</xdr:colOff>
      <xdr:row>3</xdr:row>
      <xdr:rowOff>1666875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86415" y="4019550"/>
          <a:ext cx="1667510" cy="152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38100</xdr:colOff>
      <xdr:row>2</xdr:row>
      <xdr:rowOff>57150</xdr:rowOff>
    </xdr:from>
    <xdr:to>
      <xdr:col>8</xdr:col>
      <xdr:colOff>0</xdr:colOff>
      <xdr:row>2</xdr:row>
      <xdr:rowOff>1704975</xdr:rowOff>
    </xdr:to>
    <xdr:pic>
      <xdr:nvPicPr>
        <xdr:cNvPr id="3" name="图片 2" descr="https://oc-image.walmartmobile.cn/commonImage/downLoadImageByTemplate/bktmdsezhongtai-8587643762155270144.jpg/6c25bbcf-b43c-11e9-96a3-005056a78fc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58450" y="1790700"/>
          <a:ext cx="168592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3</xdr:row>
      <xdr:rowOff>123998</xdr:rowOff>
    </xdr:from>
    <xdr:to>
      <xdr:col>7</xdr:col>
      <xdr:colOff>1685160</xdr:colOff>
      <xdr:row>3</xdr:row>
      <xdr:rowOff>1638300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48925" y="3686175"/>
          <a:ext cx="1656080" cy="1514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9"/>
  <sheetViews>
    <sheetView tabSelected="1" zoomScale="49" zoomScaleNormal="49" workbookViewId="0">
      <pane ySplit="2" topLeftCell="A3" activePane="bottomLeft" state="frozen"/>
      <selection/>
      <selection pane="bottomLeft" activeCell="W4" sqref="W4"/>
    </sheetView>
  </sheetViews>
  <sheetFormatPr defaultColWidth="9" defaultRowHeight="27.75"/>
  <cols>
    <col min="1" max="1" width="15.375" style="41" customWidth="1"/>
    <col min="2" max="2" width="37.375" style="77" customWidth="1"/>
    <col min="3" max="3" width="30.875" style="78" customWidth="1"/>
    <col min="4" max="4" width="22.25" style="77" customWidth="1"/>
    <col min="5" max="5" width="19.75" style="77" customWidth="1"/>
    <col min="6" max="6" width="22.25" style="77" customWidth="1"/>
    <col min="7" max="7" width="16.5" style="77" customWidth="1"/>
    <col min="8" max="8" width="29.375" style="77" customWidth="1"/>
    <col min="9" max="9" width="19.625" style="87" customWidth="1"/>
    <col min="10" max="16384" width="9" style="77"/>
  </cols>
  <sheetData>
    <row r="1" ht="65.1" customHeight="1" spans="1:13">
      <c r="A1" s="70" t="s">
        <v>0</v>
      </c>
      <c r="B1" s="70"/>
      <c r="C1" s="70"/>
      <c r="D1" s="70"/>
      <c r="E1" s="70"/>
      <c r="F1" s="70"/>
      <c r="G1" s="70"/>
      <c r="H1" s="70"/>
      <c r="I1" s="70"/>
      <c r="M1" s="83"/>
    </row>
    <row r="2" s="41" customFormat="1" ht="65.1" customHeight="1" spans="1:11">
      <c r="A2" s="26" t="s">
        <v>1</v>
      </c>
      <c r="B2" s="26" t="s">
        <v>2</v>
      </c>
      <c r="C2" s="27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19" t="s">
        <v>9</v>
      </c>
      <c r="K2" s="84"/>
    </row>
    <row r="3" s="41" customFormat="1" ht="165" customHeight="1" spans="1:11">
      <c r="A3" s="26">
        <v>1</v>
      </c>
      <c r="B3" s="26" t="s">
        <v>10</v>
      </c>
      <c r="C3" s="27">
        <v>694819581692</v>
      </c>
      <c r="D3" s="26" t="s">
        <v>11</v>
      </c>
      <c r="E3" s="26" t="s">
        <v>12</v>
      </c>
      <c r="F3" s="26" t="s">
        <v>13</v>
      </c>
      <c r="G3" s="26">
        <v>1</v>
      </c>
      <c r="H3" s="29"/>
      <c r="I3" s="85">
        <v>149.9</v>
      </c>
      <c r="K3" s="84"/>
    </row>
    <row r="4" s="41" customFormat="1" ht="165" customHeight="1" spans="1:11">
      <c r="A4" s="26">
        <v>2</v>
      </c>
      <c r="B4" s="26" t="s">
        <v>14</v>
      </c>
      <c r="C4" s="27">
        <v>692282520480</v>
      </c>
      <c r="D4" s="26" t="s">
        <v>15</v>
      </c>
      <c r="E4" s="26" t="s">
        <v>16</v>
      </c>
      <c r="F4" s="26" t="s">
        <v>17</v>
      </c>
      <c r="G4" s="26">
        <v>1</v>
      </c>
      <c r="H4" s="46"/>
      <c r="I4" s="19">
        <v>79.99</v>
      </c>
      <c r="K4" s="22"/>
    </row>
    <row r="5" s="41" customFormat="1" ht="165" customHeight="1" spans="1:11">
      <c r="A5" s="26">
        <v>3</v>
      </c>
      <c r="B5" s="26" t="s">
        <v>18</v>
      </c>
      <c r="C5" s="27">
        <v>692468656350</v>
      </c>
      <c r="D5" s="26" t="s">
        <v>19</v>
      </c>
      <c r="E5" s="26" t="s">
        <v>20</v>
      </c>
      <c r="F5" s="26" t="s">
        <v>21</v>
      </c>
      <c r="G5" s="26">
        <v>1</v>
      </c>
      <c r="H5" s="46"/>
      <c r="I5" s="19">
        <v>49.9</v>
      </c>
      <c r="K5" s="84"/>
    </row>
    <row r="6" s="41" customFormat="1" ht="165" customHeight="1" spans="1:11">
      <c r="A6" s="23">
        <v>4</v>
      </c>
      <c r="B6" s="26" t="s">
        <v>22</v>
      </c>
      <c r="C6" s="27">
        <v>697229916983</v>
      </c>
      <c r="D6" s="28" t="s">
        <v>23</v>
      </c>
      <c r="E6" s="26" t="s">
        <v>24</v>
      </c>
      <c r="F6" s="26" t="s">
        <v>25</v>
      </c>
      <c r="G6" s="26">
        <v>1</v>
      </c>
      <c r="H6" s="46"/>
      <c r="I6" s="26">
        <v>9.99</v>
      </c>
      <c r="K6" s="84"/>
    </row>
    <row r="7" s="41" customFormat="1" ht="165" customHeight="1" spans="1:11">
      <c r="A7" s="23">
        <v>5</v>
      </c>
      <c r="B7" s="88" t="s">
        <v>26</v>
      </c>
      <c r="C7" s="89">
        <v>692345065618</v>
      </c>
      <c r="D7" s="88" t="s">
        <v>27</v>
      </c>
      <c r="E7" s="88" t="s">
        <v>28</v>
      </c>
      <c r="F7" s="88" t="s">
        <v>29</v>
      </c>
      <c r="G7" s="88">
        <v>1</v>
      </c>
      <c r="H7" s="46"/>
      <c r="I7" s="90">
        <v>12.5</v>
      </c>
      <c r="K7" s="84"/>
    </row>
    <row r="8" ht="99.75" customHeight="1" spans="1:9">
      <c r="A8" s="19" t="s">
        <v>30</v>
      </c>
      <c r="B8" s="19"/>
      <c r="C8" s="19"/>
      <c r="D8" s="19"/>
      <c r="E8" s="19"/>
      <c r="F8" s="19"/>
      <c r="G8" s="19"/>
      <c r="H8" s="19"/>
      <c r="I8" s="91">
        <f>SUM(I3:I7)</f>
        <v>302.28</v>
      </c>
    </row>
    <row r="9" ht="99.75" customHeight="1" spans="1:9">
      <c r="A9" s="19" t="s">
        <v>31</v>
      </c>
      <c r="B9" s="19"/>
      <c r="C9" s="19"/>
      <c r="D9" s="19"/>
      <c r="E9" s="19"/>
      <c r="F9" s="19"/>
      <c r="G9" s="19"/>
      <c r="H9" s="19"/>
      <c r="I9" s="91">
        <f>I8*0.99</f>
        <v>299.2572</v>
      </c>
    </row>
  </sheetData>
  <mergeCells count="3">
    <mergeCell ref="A1:I1"/>
    <mergeCell ref="A8:H8"/>
    <mergeCell ref="A9:H9"/>
  </mergeCells>
  <pageMargins left="0.7" right="0.7" top="0.75" bottom="0.75" header="0.3" footer="0.3"/>
  <pageSetup paperSize="9" scale="59" orientation="landscape" verticalDpi="599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7"/>
  <sheetViews>
    <sheetView zoomScale="55" zoomScaleNormal="55" workbookViewId="0">
      <pane ySplit="2" topLeftCell="A6" activePane="bottomLeft" state="frozen"/>
      <selection/>
      <selection pane="bottomLeft" activeCell="A10" sqref="A10:H10"/>
    </sheetView>
  </sheetViews>
  <sheetFormatPr defaultColWidth="9" defaultRowHeight="27.75"/>
  <cols>
    <col min="1" max="1" width="14" style="41" customWidth="1"/>
    <col min="2" max="2" width="39.125" style="77" customWidth="1"/>
    <col min="3" max="3" width="31.5" style="78" customWidth="1"/>
    <col min="4" max="4" width="22.5" style="77" customWidth="1"/>
    <col min="5" max="5" width="21.5" style="79" customWidth="1"/>
    <col min="6" max="6" width="33.75" style="79" customWidth="1"/>
    <col min="7" max="7" width="16.375" style="77" customWidth="1"/>
    <col min="8" max="8" width="33" style="77" customWidth="1"/>
    <col min="9" max="9" width="20" style="80" customWidth="1"/>
    <col min="10" max="16384" width="9" style="77"/>
  </cols>
  <sheetData>
    <row r="1" ht="83.25" customHeight="1" spans="1:13">
      <c r="A1" s="70" t="s">
        <v>32</v>
      </c>
      <c r="B1" s="70"/>
      <c r="C1" s="70"/>
      <c r="D1" s="70"/>
      <c r="E1" s="70"/>
      <c r="F1" s="70"/>
      <c r="G1" s="70"/>
      <c r="H1" s="70"/>
      <c r="I1" s="70"/>
      <c r="M1" s="83"/>
    </row>
    <row r="2" s="41" customFormat="1" ht="83.25" customHeight="1" spans="1:11">
      <c r="A2" s="26" t="s">
        <v>1</v>
      </c>
      <c r="B2" s="26" t="s">
        <v>2</v>
      </c>
      <c r="C2" s="27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K2" s="84"/>
    </row>
    <row r="3" s="41" customFormat="1" ht="144" customHeight="1" spans="1:11">
      <c r="A3" s="26">
        <v>1</v>
      </c>
      <c r="B3" s="26" t="s">
        <v>33</v>
      </c>
      <c r="C3" s="27">
        <v>690314834525</v>
      </c>
      <c r="D3" s="26" t="s">
        <v>34</v>
      </c>
      <c r="E3" s="26" t="s">
        <v>35</v>
      </c>
      <c r="F3" s="26" t="s">
        <v>36</v>
      </c>
      <c r="G3" s="26">
        <v>1</v>
      </c>
      <c r="H3" s="19"/>
      <c r="I3" s="85">
        <v>49.99</v>
      </c>
      <c r="K3" s="84"/>
    </row>
    <row r="4" s="41" customFormat="1" ht="144" customHeight="1" spans="1:11">
      <c r="A4" s="26">
        <v>2</v>
      </c>
      <c r="B4" s="26" t="s">
        <v>37</v>
      </c>
      <c r="C4" s="27">
        <v>695581820237</v>
      </c>
      <c r="D4" s="26" t="s">
        <v>38</v>
      </c>
      <c r="E4" s="26" t="s">
        <v>39</v>
      </c>
      <c r="F4" s="26" t="s">
        <v>40</v>
      </c>
      <c r="G4" s="26">
        <v>1</v>
      </c>
      <c r="H4" s="19"/>
      <c r="I4" s="85">
        <v>46.9</v>
      </c>
      <c r="K4" s="84"/>
    </row>
    <row r="5" s="41" customFormat="1" ht="144" customHeight="1" spans="1:11">
      <c r="A5" s="26">
        <v>3</v>
      </c>
      <c r="B5" s="26" t="s">
        <v>41</v>
      </c>
      <c r="C5" s="27">
        <v>690202214880</v>
      </c>
      <c r="D5" s="26" t="s">
        <v>42</v>
      </c>
      <c r="E5" s="26" t="s">
        <v>43</v>
      </c>
      <c r="F5" s="26" t="s">
        <v>44</v>
      </c>
      <c r="G5" s="26">
        <v>1</v>
      </c>
      <c r="H5" s="81"/>
      <c r="I5" s="85">
        <v>69.9</v>
      </c>
      <c r="K5" s="84"/>
    </row>
    <row r="6" s="41" customFormat="1" ht="144" customHeight="1" spans="1:11">
      <c r="A6" s="26">
        <v>4</v>
      </c>
      <c r="B6" s="26" t="s">
        <v>45</v>
      </c>
      <c r="C6" s="27">
        <v>690314830655</v>
      </c>
      <c r="D6" s="26" t="s">
        <v>46</v>
      </c>
      <c r="E6" s="26" t="s">
        <v>47</v>
      </c>
      <c r="F6" s="26" t="s">
        <v>48</v>
      </c>
      <c r="G6" s="26">
        <v>1</v>
      </c>
      <c r="H6" s="19"/>
      <c r="I6" s="85">
        <v>49.99</v>
      </c>
      <c r="K6" s="84"/>
    </row>
    <row r="7" s="41" customFormat="1" ht="144" customHeight="1" spans="1:11">
      <c r="A7" s="26">
        <v>5</v>
      </c>
      <c r="B7" s="26" t="s">
        <v>49</v>
      </c>
      <c r="C7" s="27">
        <v>691001902867</v>
      </c>
      <c r="D7" s="26" t="s">
        <v>50</v>
      </c>
      <c r="E7" s="26" t="s">
        <v>51</v>
      </c>
      <c r="F7" s="26" t="s">
        <v>52</v>
      </c>
      <c r="G7" s="26">
        <v>2</v>
      </c>
      <c r="H7" s="81"/>
      <c r="I7" s="85">
        <v>59.98</v>
      </c>
      <c r="K7" s="84"/>
    </row>
    <row r="8" s="41" customFormat="1" ht="144" customHeight="1" spans="1:11">
      <c r="A8" s="26">
        <v>6</v>
      </c>
      <c r="B8" s="26" t="s">
        <v>53</v>
      </c>
      <c r="C8" s="27">
        <v>691586105971</v>
      </c>
      <c r="D8" s="26" t="s">
        <v>54</v>
      </c>
      <c r="E8" s="26" t="s">
        <v>55</v>
      </c>
      <c r="F8" s="26" t="s">
        <v>56</v>
      </c>
      <c r="G8" s="26">
        <v>1</v>
      </c>
      <c r="H8" s="82"/>
      <c r="I8" s="85">
        <v>25.9</v>
      </c>
      <c r="K8" s="84"/>
    </row>
    <row r="9" s="41" customFormat="1" ht="65.1" customHeight="1" spans="1:11">
      <c r="A9" s="26" t="s">
        <v>30</v>
      </c>
      <c r="B9" s="26"/>
      <c r="C9" s="26"/>
      <c r="D9" s="26"/>
      <c r="E9" s="26"/>
      <c r="F9" s="26"/>
      <c r="G9" s="26"/>
      <c r="H9" s="26"/>
      <c r="I9" s="85">
        <f>SUM(I3:I8)</f>
        <v>302.66</v>
      </c>
      <c r="K9" s="84"/>
    </row>
    <row r="10" s="41" customFormat="1" ht="65.1" customHeight="1" spans="1:11">
      <c r="A10" s="19" t="s">
        <v>31</v>
      </c>
      <c r="B10" s="19"/>
      <c r="C10" s="19"/>
      <c r="D10" s="19"/>
      <c r="E10" s="19"/>
      <c r="F10" s="19"/>
      <c r="G10" s="19"/>
      <c r="H10" s="19"/>
      <c r="I10" s="85">
        <f>I9*0.99</f>
        <v>299.6334</v>
      </c>
      <c r="K10" s="84"/>
    </row>
    <row r="17" spans="9:9">
      <c r="I17" s="86"/>
    </row>
  </sheetData>
  <mergeCells count="3">
    <mergeCell ref="A1:I1"/>
    <mergeCell ref="A9:H9"/>
    <mergeCell ref="A10:H10"/>
  </mergeCells>
  <pageMargins left="0.7" right="0.7" top="0.75" bottom="0.75" header="0.3" footer="0.3"/>
  <pageSetup paperSize="9" scale="53" orientation="landscape" verticalDpi="599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9"/>
  <sheetViews>
    <sheetView zoomScale="55" zoomScaleNormal="55" workbookViewId="0">
      <selection activeCell="A9" sqref="A9:H9"/>
    </sheetView>
  </sheetViews>
  <sheetFormatPr defaultColWidth="9" defaultRowHeight="27"/>
  <cols>
    <col min="1" max="1" width="11.625" style="63" customWidth="1"/>
    <col min="2" max="2" width="33.125" style="67" customWidth="1"/>
    <col min="3" max="3" width="31.125" style="68" customWidth="1"/>
    <col min="4" max="4" width="19.75" style="67" customWidth="1"/>
    <col min="5" max="5" width="17.25" style="63" customWidth="1"/>
    <col min="6" max="6" width="29.125" style="63" customWidth="1"/>
    <col min="7" max="7" width="12.625" style="67" customWidth="1"/>
    <col min="8" max="8" width="21.875" style="67" customWidth="1"/>
    <col min="9" max="9" width="18.375" style="63" customWidth="1"/>
    <col min="10" max="10" width="9" style="67"/>
    <col min="11" max="11" width="18.875" style="67" customWidth="1"/>
    <col min="12" max="14" width="9" style="67"/>
    <col min="15" max="15" width="9.125" style="69" customWidth="1"/>
    <col min="16" max="16384" width="9" style="67"/>
  </cols>
  <sheetData>
    <row r="1" ht="65.1" customHeight="1" spans="1:15">
      <c r="A1" s="70" t="s">
        <v>57</v>
      </c>
      <c r="B1" s="70"/>
      <c r="C1" s="70"/>
      <c r="D1" s="70"/>
      <c r="E1" s="70"/>
      <c r="F1" s="70"/>
      <c r="G1" s="70"/>
      <c r="H1" s="70"/>
      <c r="I1" s="70"/>
      <c r="L1" s="69"/>
      <c r="O1" s="67"/>
    </row>
    <row r="2" s="63" customFormat="1" ht="65.1" customHeight="1" spans="1:10">
      <c r="A2" s="26" t="s">
        <v>1</v>
      </c>
      <c r="B2" s="26" t="s">
        <v>2</v>
      </c>
      <c r="C2" s="27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J2" s="73"/>
    </row>
    <row r="3" s="64" customFormat="1" ht="112.5" customHeight="1" spans="1:15">
      <c r="A3" s="32">
        <v>1</v>
      </c>
      <c r="B3" s="32" t="s">
        <v>58</v>
      </c>
      <c r="C3" s="31">
        <v>691497360421</v>
      </c>
      <c r="D3" s="32" t="s">
        <v>59</v>
      </c>
      <c r="E3" s="32" t="s">
        <v>60</v>
      </c>
      <c r="F3" s="71" t="s">
        <v>61</v>
      </c>
      <c r="G3" s="32">
        <v>2</v>
      </c>
      <c r="H3" s="72"/>
      <c r="I3" s="34">
        <v>97.8</v>
      </c>
      <c r="O3" s="74"/>
    </row>
    <row r="4" s="65" customFormat="1" ht="112.5" customHeight="1" spans="1:15">
      <c r="A4" s="19">
        <v>2</v>
      </c>
      <c r="B4" s="32" t="s">
        <v>62</v>
      </c>
      <c r="C4" s="31">
        <v>695947930033</v>
      </c>
      <c r="D4" s="32" t="s">
        <v>63</v>
      </c>
      <c r="E4" s="32" t="s">
        <v>64</v>
      </c>
      <c r="F4" s="32" t="s">
        <v>65</v>
      </c>
      <c r="G4" s="32">
        <v>1</v>
      </c>
      <c r="H4" s="29"/>
      <c r="I4" s="34">
        <v>99.9</v>
      </c>
      <c r="O4" s="75"/>
    </row>
    <row r="5" s="65" customFormat="1" ht="112.5" customHeight="1" spans="1:15">
      <c r="A5" s="32">
        <v>3</v>
      </c>
      <c r="B5" s="26" t="s">
        <v>18</v>
      </c>
      <c r="C5" s="27">
        <v>692468656350</v>
      </c>
      <c r="D5" s="26" t="s">
        <v>19</v>
      </c>
      <c r="E5" s="26" t="s">
        <v>20</v>
      </c>
      <c r="F5" s="26" t="s">
        <v>21</v>
      </c>
      <c r="G5" s="26">
        <v>1</v>
      </c>
      <c r="H5" s="29"/>
      <c r="I5" s="19">
        <v>49.9</v>
      </c>
      <c r="O5" s="75"/>
    </row>
    <row r="6" s="65" customFormat="1" ht="112.5" customHeight="1" spans="1:15">
      <c r="A6" s="19">
        <v>4</v>
      </c>
      <c r="B6" s="32" t="s">
        <v>66</v>
      </c>
      <c r="C6" s="31">
        <v>692018021056</v>
      </c>
      <c r="D6" s="32" t="s">
        <v>67</v>
      </c>
      <c r="E6" s="32" t="s">
        <v>68</v>
      </c>
      <c r="F6" s="32" t="s">
        <v>69</v>
      </c>
      <c r="G6" s="32">
        <v>1</v>
      </c>
      <c r="H6" s="29"/>
      <c r="I6" s="34">
        <v>41.9</v>
      </c>
      <c r="O6" s="75"/>
    </row>
    <row r="7" s="65" customFormat="1" ht="112.5" customHeight="1" spans="1:15">
      <c r="A7" s="19">
        <v>5</v>
      </c>
      <c r="B7" s="32" t="s">
        <v>26</v>
      </c>
      <c r="C7" s="31">
        <v>692345065618</v>
      </c>
      <c r="D7" s="32" t="s">
        <v>27</v>
      </c>
      <c r="E7" s="32" t="s">
        <v>28</v>
      </c>
      <c r="F7" s="32" t="s">
        <v>29</v>
      </c>
      <c r="G7" s="32">
        <v>1</v>
      </c>
      <c r="H7" s="29"/>
      <c r="I7" s="34">
        <v>12.5</v>
      </c>
      <c r="O7" s="75"/>
    </row>
    <row r="8" s="66" customFormat="1" ht="65.1" customHeight="1" spans="1:15">
      <c r="A8" s="19" t="s">
        <v>30</v>
      </c>
      <c r="B8" s="19"/>
      <c r="C8" s="19"/>
      <c r="D8" s="19"/>
      <c r="E8" s="19"/>
      <c r="F8" s="19"/>
      <c r="G8" s="19"/>
      <c r="H8" s="19"/>
      <c r="I8" s="34">
        <f>SUM(I3:I7)</f>
        <v>302</v>
      </c>
      <c r="O8" s="76"/>
    </row>
    <row r="9" s="66" customFormat="1" ht="65.1" customHeight="1" spans="1:15">
      <c r="A9" s="19" t="s">
        <v>31</v>
      </c>
      <c r="B9" s="19"/>
      <c r="C9" s="19"/>
      <c r="D9" s="19"/>
      <c r="E9" s="19"/>
      <c r="F9" s="19"/>
      <c r="G9" s="19"/>
      <c r="H9" s="19"/>
      <c r="I9" s="34">
        <f>I8*0.99</f>
        <v>298.98</v>
      </c>
      <c r="O9" s="76"/>
    </row>
  </sheetData>
  <mergeCells count="3">
    <mergeCell ref="A1:I1"/>
    <mergeCell ref="A8:H8"/>
    <mergeCell ref="A9:H9"/>
  </mergeCells>
  <pageMargins left="0.7" right="0.7" top="0.75" bottom="0.75" header="0.3" footer="0.3"/>
  <pageSetup paperSize="9" scale="77" orientation="landscape" verticalDpi="599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9"/>
  <sheetViews>
    <sheetView zoomScale="55" zoomScaleNormal="55" workbookViewId="0">
      <selection activeCell="O6" sqref="O6"/>
    </sheetView>
  </sheetViews>
  <sheetFormatPr defaultColWidth="9" defaultRowHeight="27.75"/>
  <cols>
    <col min="1" max="1" width="11.625" style="1" customWidth="1"/>
    <col min="2" max="2" width="38.125" style="2" customWidth="1"/>
    <col min="3" max="3" width="30.25" style="3" customWidth="1"/>
    <col min="4" max="4" width="30.75" style="2" customWidth="1"/>
    <col min="5" max="5" width="22.125" style="41" customWidth="1"/>
    <col min="6" max="6" width="26.75" style="41" customWidth="1"/>
    <col min="7" max="7" width="15.25" style="5" customWidth="1"/>
    <col min="8" max="8" width="22.625" style="5" customWidth="1"/>
    <col min="9" max="9" width="19.625" style="1" customWidth="1"/>
    <col min="10" max="10" width="7.375" style="1" customWidth="1"/>
    <col min="11" max="11" width="23.25" style="5" customWidth="1"/>
    <col min="12" max="14" width="9" style="5"/>
    <col min="15" max="15" width="18.875" style="5" customWidth="1"/>
    <col min="16" max="18" width="9" style="5"/>
    <col min="19" max="19" width="9.125" style="6" customWidth="1"/>
    <col min="20" max="16384" width="9" style="5"/>
  </cols>
  <sheetData>
    <row r="1" ht="80.1" customHeight="1" spans="1:19">
      <c r="A1" s="25" t="s">
        <v>70</v>
      </c>
      <c r="B1" s="25"/>
      <c r="C1" s="25"/>
      <c r="D1" s="25"/>
      <c r="E1" s="25"/>
      <c r="F1" s="25"/>
      <c r="G1" s="25"/>
      <c r="H1" s="25"/>
      <c r="I1" s="25"/>
      <c r="J1" s="52"/>
      <c r="N1" s="6"/>
      <c r="S1" s="5"/>
    </row>
    <row r="2" s="1" customFormat="1" ht="80.1" customHeight="1" spans="1:12">
      <c r="A2" s="26" t="s">
        <v>1</v>
      </c>
      <c r="B2" s="26" t="s">
        <v>2</v>
      </c>
      <c r="C2" s="27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J2" s="53"/>
      <c r="L2" s="22"/>
    </row>
    <row r="3" s="39" customFormat="1" ht="123" customHeight="1" spans="1:17">
      <c r="A3" s="42">
        <v>1</v>
      </c>
      <c r="B3" s="43" t="s">
        <v>71</v>
      </c>
      <c r="C3" s="44">
        <v>694239907376</v>
      </c>
      <c r="D3" s="42" t="s">
        <v>72</v>
      </c>
      <c r="E3" s="43" t="s">
        <v>73</v>
      </c>
      <c r="F3" s="43" t="s">
        <v>74</v>
      </c>
      <c r="G3" s="42">
        <v>1</v>
      </c>
      <c r="H3" s="45"/>
      <c r="I3" s="54">
        <v>199.9</v>
      </c>
      <c r="J3" s="55" t="s">
        <v>75</v>
      </c>
      <c r="Q3" s="61"/>
    </row>
    <row r="4" s="39" customFormat="1" ht="123" customHeight="1" spans="1:17">
      <c r="A4" s="42">
        <v>2</v>
      </c>
      <c r="B4" s="43" t="s">
        <v>76</v>
      </c>
      <c r="C4" s="44">
        <v>693161985957</v>
      </c>
      <c r="D4" s="43" t="s">
        <v>77</v>
      </c>
      <c r="E4" s="43" t="s">
        <v>73</v>
      </c>
      <c r="F4" s="43" t="s">
        <v>78</v>
      </c>
      <c r="G4" s="42">
        <v>1</v>
      </c>
      <c r="H4" s="46"/>
      <c r="I4" s="54" t="s">
        <v>79</v>
      </c>
      <c r="J4" s="55"/>
      <c r="Q4" s="61"/>
    </row>
    <row r="5" s="40" customFormat="1" ht="123" customHeight="1" spans="1:17">
      <c r="A5" s="47">
        <v>3</v>
      </c>
      <c r="B5" s="47" t="s">
        <v>80</v>
      </c>
      <c r="C5" s="48">
        <v>692579927193</v>
      </c>
      <c r="D5" s="49" t="s">
        <v>81</v>
      </c>
      <c r="E5" s="49" t="s">
        <v>82</v>
      </c>
      <c r="F5" s="49" t="s">
        <v>83</v>
      </c>
      <c r="G5" s="47">
        <v>1</v>
      </c>
      <c r="H5" s="50"/>
      <c r="I5" s="56">
        <v>99.99</v>
      </c>
      <c r="J5" s="57" t="s">
        <v>84</v>
      </c>
      <c r="Q5" s="62"/>
    </row>
    <row r="6" s="40" customFormat="1" ht="123" customHeight="1" spans="1:17">
      <c r="A6" s="47">
        <v>4</v>
      </c>
      <c r="B6" s="47" t="s">
        <v>85</v>
      </c>
      <c r="C6" s="48">
        <v>694054702768</v>
      </c>
      <c r="D6" s="49" t="s">
        <v>86</v>
      </c>
      <c r="E6" s="49" t="s">
        <v>87</v>
      </c>
      <c r="F6" s="49" t="s">
        <v>88</v>
      </c>
      <c r="G6" s="47">
        <v>1</v>
      </c>
      <c r="H6" s="50"/>
      <c r="I6" s="56" t="s">
        <v>79</v>
      </c>
      <c r="J6" s="57"/>
      <c r="Q6" s="62"/>
    </row>
    <row r="7" s="40" customFormat="1" ht="123" customHeight="1" spans="1:17">
      <c r="A7" s="30">
        <v>5</v>
      </c>
      <c r="B7" s="30" t="s">
        <v>89</v>
      </c>
      <c r="C7" s="31">
        <v>690123630013</v>
      </c>
      <c r="D7" s="32" t="s">
        <v>90</v>
      </c>
      <c r="E7" s="32" t="s">
        <v>91</v>
      </c>
      <c r="F7" s="32" t="s">
        <v>25</v>
      </c>
      <c r="G7" s="30">
        <v>1</v>
      </c>
      <c r="H7" s="51"/>
      <c r="I7" s="34">
        <v>2.99</v>
      </c>
      <c r="J7" s="58"/>
      <c r="Q7" s="62"/>
    </row>
    <row r="8" s="40" customFormat="1" ht="80.1" customHeight="1" spans="1:17">
      <c r="A8" s="30" t="s">
        <v>30</v>
      </c>
      <c r="B8" s="30"/>
      <c r="C8" s="30"/>
      <c r="D8" s="30"/>
      <c r="E8" s="30"/>
      <c r="F8" s="30"/>
      <c r="G8" s="30"/>
      <c r="H8" s="30"/>
      <c r="I8" s="59">
        <f>SUM(I3:I7)</f>
        <v>302.88</v>
      </c>
      <c r="J8" s="60"/>
      <c r="Q8" s="62"/>
    </row>
    <row r="9" s="40" customFormat="1" ht="80.1" customHeight="1" spans="1:17">
      <c r="A9" s="19" t="s">
        <v>31</v>
      </c>
      <c r="B9" s="19"/>
      <c r="C9" s="19"/>
      <c r="D9" s="19"/>
      <c r="E9" s="19"/>
      <c r="F9" s="19"/>
      <c r="G9" s="19"/>
      <c r="H9" s="19"/>
      <c r="I9" s="59">
        <f>I8*0.99</f>
        <v>299.8512</v>
      </c>
      <c r="J9" s="60"/>
      <c r="Q9" s="62"/>
    </row>
  </sheetData>
  <mergeCells count="5">
    <mergeCell ref="A1:I1"/>
    <mergeCell ref="A8:H8"/>
    <mergeCell ref="A9:H9"/>
    <mergeCell ref="J3:J4"/>
    <mergeCell ref="J5:J6"/>
  </mergeCells>
  <pageMargins left="0.7" right="0.7" top="0.75" bottom="0.75" header="0.3" footer="0.3"/>
  <pageSetup paperSize="9" scale="62" orientation="landscape" verticalDpi="599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6"/>
  <sheetViews>
    <sheetView zoomScale="70" zoomScaleNormal="70" workbookViewId="0">
      <selection activeCell="A6" sqref="A6:H6"/>
    </sheetView>
  </sheetViews>
  <sheetFormatPr defaultColWidth="9" defaultRowHeight="27.75" outlineLevelRow="5"/>
  <cols>
    <col min="1" max="1" width="11.375" style="1" customWidth="1"/>
    <col min="2" max="2" width="27.125" style="2" customWidth="1"/>
    <col min="3" max="3" width="28.5" style="3" customWidth="1"/>
    <col min="4" max="5" width="12.75" style="2" customWidth="1"/>
    <col min="6" max="6" width="35.625" style="2" customWidth="1"/>
    <col min="7" max="7" width="11.375" style="1" customWidth="1"/>
    <col min="8" max="8" width="22.625" style="1" customWidth="1"/>
    <col min="9" max="9" width="15.375" style="1" customWidth="1"/>
    <col min="10" max="10" width="9" style="5"/>
    <col min="11" max="11" width="18.875" style="5" customWidth="1"/>
    <col min="12" max="14" width="9" style="5"/>
    <col min="15" max="15" width="9.125" style="6" customWidth="1"/>
    <col min="16" max="16384" width="9" style="5"/>
  </cols>
  <sheetData>
    <row r="1" ht="65.1" customHeight="1" spans="1:15">
      <c r="A1" s="25" t="s">
        <v>92</v>
      </c>
      <c r="B1" s="25"/>
      <c r="C1" s="25"/>
      <c r="D1" s="25"/>
      <c r="E1" s="25"/>
      <c r="F1" s="25"/>
      <c r="G1" s="25"/>
      <c r="H1" s="25"/>
      <c r="I1" s="25"/>
      <c r="L1" s="6"/>
      <c r="O1" s="5"/>
    </row>
    <row r="2" s="1" customFormat="1" ht="65.1" customHeight="1" spans="1:10">
      <c r="A2" s="26" t="s">
        <v>1</v>
      </c>
      <c r="B2" s="26" t="s">
        <v>2</v>
      </c>
      <c r="C2" s="27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J2" s="22"/>
    </row>
    <row r="3" s="1" customFormat="1" ht="129" customHeight="1" spans="1:15">
      <c r="A3" s="26">
        <v>1</v>
      </c>
      <c r="B3" s="26" t="s">
        <v>93</v>
      </c>
      <c r="C3" s="27">
        <v>695584650730</v>
      </c>
      <c r="D3" s="28" t="s">
        <v>94</v>
      </c>
      <c r="E3" s="26" t="s">
        <v>95</v>
      </c>
      <c r="F3" s="26" t="s">
        <v>96</v>
      </c>
      <c r="G3" s="26">
        <v>1</v>
      </c>
      <c r="H3" s="29"/>
      <c r="I3" s="26">
        <v>299</v>
      </c>
      <c r="O3" s="22"/>
    </row>
    <row r="4" s="1" customFormat="1" ht="129" customHeight="1" spans="1:15">
      <c r="A4" s="26">
        <v>2</v>
      </c>
      <c r="B4" s="30" t="s">
        <v>97</v>
      </c>
      <c r="C4" s="31">
        <v>692286828428</v>
      </c>
      <c r="D4" s="32" t="s">
        <v>98</v>
      </c>
      <c r="E4" s="32" t="s">
        <v>91</v>
      </c>
      <c r="F4" s="32" t="s">
        <v>99</v>
      </c>
      <c r="G4" s="30">
        <v>1</v>
      </c>
      <c r="H4" s="33"/>
      <c r="I4" s="34">
        <v>3.5</v>
      </c>
      <c r="O4" s="22"/>
    </row>
    <row r="5" ht="65.1" customHeight="1" spans="1:9">
      <c r="A5" s="26" t="s">
        <v>30</v>
      </c>
      <c r="B5" s="26"/>
      <c r="C5" s="26"/>
      <c r="D5" s="26"/>
      <c r="E5" s="26"/>
      <c r="F5" s="26"/>
      <c r="G5" s="26"/>
      <c r="H5" s="26"/>
      <c r="I5" s="26">
        <f>SUM(I3:I4)</f>
        <v>302.5</v>
      </c>
    </row>
    <row r="6" ht="65.1" customHeight="1" spans="1:9">
      <c r="A6" s="19" t="s">
        <v>31</v>
      </c>
      <c r="B6" s="19"/>
      <c r="C6" s="19"/>
      <c r="D6" s="19"/>
      <c r="E6" s="19"/>
      <c r="F6" s="19"/>
      <c r="G6" s="19"/>
      <c r="H6" s="19"/>
      <c r="I6" s="26">
        <v>299.47</v>
      </c>
    </row>
  </sheetData>
  <mergeCells count="3">
    <mergeCell ref="A1:I1"/>
    <mergeCell ref="A5:H5"/>
    <mergeCell ref="A6:H6"/>
  </mergeCells>
  <pageMargins left="0.7" right="0.7" top="0.75" bottom="0.75" header="0.3" footer="0.3"/>
  <pageSetup paperSize="9" scale="75" orientation="landscape" verticalDpi="599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"/>
  <sheetViews>
    <sheetView zoomScale="70" zoomScaleNormal="70" workbookViewId="0">
      <selection activeCell="A7" sqref="A7:H7"/>
    </sheetView>
  </sheetViews>
  <sheetFormatPr defaultColWidth="9" defaultRowHeight="27.75" outlineLevelRow="6"/>
  <cols>
    <col min="1" max="1" width="10.375" style="1" customWidth="1"/>
    <col min="2" max="2" width="26.125" style="2" customWidth="1"/>
    <col min="3" max="3" width="30.25" style="3" customWidth="1"/>
    <col min="4" max="4" width="12.75" style="2" customWidth="1"/>
    <col min="5" max="5" width="15.25" style="2" customWidth="1"/>
    <col min="6" max="6" width="30.375" style="2" customWidth="1"/>
    <col min="7" max="7" width="11.125" style="1" customWidth="1"/>
    <col min="8" max="8" width="22.625" style="1" customWidth="1"/>
    <col min="9" max="9" width="18.375" style="1" customWidth="1"/>
    <col min="10" max="10" width="15.375" style="5" hidden="1" customWidth="1"/>
    <col min="11" max="11" width="18.875" style="5" hidden="1" customWidth="1"/>
    <col min="12" max="12" width="9" style="5"/>
    <col min="13" max="13" width="18.875" style="5" customWidth="1"/>
    <col min="14" max="16" width="9" style="5"/>
    <col min="17" max="17" width="9" style="6"/>
    <col min="18" max="16384" width="9" style="5"/>
  </cols>
  <sheetData>
    <row r="1" ht="88.5" customHeight="1" spans="1:17">
      <c r="A1" s="25" t="s">
        <v>100</v>
      </c>
      <c r="B1" s="25"/>
      <c r="C1" s="25"/>
      <c r="D1" s="25"/>
      <c r="E1" s="25"/>
      <c r="F1" s="25"/>
      <c r="G1" s="25"/>
      <c r="H1" s="25"/>
      <c r="I1" s="25"/>
      <c r="J1" s="25"/>
      <c r="K1" s="25"/>
      <c r="N1" s="6"/>
      <c r="Q1" s="5"/>
    </row>
    <row r="2" s="1" customFormat="1" ht="88.5" customHeight="1" spans="1:12">
      <c r="A2" s="26" t="s">
        <v>1</v>
      </c>
      <c r="B2" s="26" t="s">
        <v>2</v>
      </c>
      <c r="C2" s="27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J2" s="26" t="s">
        <v>101</v>
      </c>
      <c r="K2" s="26" t="s">
        <v>102</v>
      </c>
      <c r="L2" s="22"/>
    </row>
    <row r="3" s="1" customFormat="1" ht="144" customHeight="1" spans="1:17">
      <c r="A3" s="26">
        <v>1</v>
      </c>
      <c r="B3" s="26" t="s">
        <v>103</v>
      </c>
      <c r="C3" s="27">
        <v>697249316599</v>
      </c>
      <c r="D3" s="28" t="s">
        <v>104</v>
      </c>
      <c r="E3" s="26" t="s">
        <v>105</v>
      </c>
      <c r="F3" s="26" t="s">
        <v>106</v>
      </c>
      <c r="G3" s="26">
        <v>1</v>
      </c>
      <c r="H3" s="29"/>
      <c r="I3" s="26">
        <v>279.9</v>
      </c>
      <c r="J3" s="34">
        <v>0.99</v>
      </c>
      <c r="K3" s="34">
        <f>I3*J3</f>
        <v>277.101</v>
      </c>
      <c r="Q3" s="22"/>
    </row>
    <row r="4" s="1" customFormat="1" ht="144" customHeight="1" spans="1:17">
      <c r="A4" s="23">
        <v>2</v>
      </c>
      <c r="B4" s="26" t="s">
        <v>22</v>
      </c>
      <c r="C4" s="27">
        <v>697229916983</v>
      </c>
      <c r="D4" s="28" t="s">
        <v>23</v>
      </c>
      <c r="E4" s="26" t="s">
        <v>24</v>
      </c>
      <c r="F4" s="26" t="s">
        <v>25</v>
      </c>
      <c r="G4" s="26">
        <v>1</v>
      </c>
      <c r="H4" s="29"/>
      <c r="I4" s="26">
        <v>9.99</v>
      </c>
      <c r="J4" s="34">
        <v>0.99</v>
      </c>
      <c r="K4" s="34">
        <f t="shared" ref="K4:K5" si="0">I4*J4</f>
        <v>9.8901</v>
      </c>
      <c r="Q4" s="22"/>
    </row>
    <row r="5" s="1" customFormat="1" ht="144" customHeight="1" spans="1:17">
      <c r="A5" s="23">
        <v>3</v>
      </c>
      <c r="B5" s="32" t="s">
        <v>26</v>
      </c>
      <c r="C5" s="31">
        <v>692345065618</v>
      </c>
      <c r="D5" s="32" t="s">
        <v>27</v>
      </c>
      <c r="E5" s="32" t="s">
        <v>28</v>
      </c>
      <c r="F5" s="32" t="s">
        <v>29</v>
      </c>
      <c r="G5" s="32">
        <v>1</v>
      </c>
      <c r="H5" s="29"/>
      <c r="I5" s="34">
        <v>12.5</v>
      </c>
      <c r="J5" s="34">
        <v>0.99</v>
      </c>
      <c r="K5" s="34">
        <f t="shared" si="0"/>
        <v>12.375</v>
      </c>
      <c r="Q5" s="22"/>
    </row>
    <row r="6" ht="65.1" customHeight="1" spans="1:11">
      <c r="A6" s="35" t="s">
        <v>30</v>
      </c>
      <c r="B6" s="36"/>
      <c r="C6" s="36"/>
      <c r="D6" s="36"/>
      <c r="E6" s="36"/>
      <c r="F6" s="36"/>
      <c r="G6" s="36"/>
      <c r="H6" s="37"/>
      <c r="I6" s="26">
        <f>SUM(I3:I5)</f>
        <v>302.39</v>
      </c>
      <c r="J6" s="23"/>
      <c r="K6" s="38">
        <f>SUM(K3:K5)</f>
        <v>299.3661</v>
      </c>
    </row>
    <row r="7" ht="65.1" customHeight="1" spans="1:11">
      <c r="A7" s="19" t="s">
        <v>31</v>
      </c>
      <c r="B7" s="19"/>
      <c r="C7" s="19"/>
      <c r="D7" s="19"/>
      <c r="E7" s="19"/>
      <c r="F7" s="19"/>
      <c r="G7" s="19"/>
      <c r="H7" s="19"/>
      <c r="I7" s="26">
        <v>299.36</v>
      </c>
      <c r="J7" s="23"/>
      <c r="K7" s="38">
        <f>SUM(K4:K6)</f>
        <v>321.6312</v>
      </c>
    </row>
  </sheetData>
  <mergeCells count="3">
    <mergeCell ref="A1:K1"/>
    <mergeCell ref="A6:H6"/>
    <mergeCell ref="A7:H7"/>
  </mergeCells>
  <pageMargins left="0.7" right="0.7" top="0.75" bottom="0.75" header="0.3" footer="0.3"/>
  <pageSetup paperSize="9" orientation="portrait" verticalDpi="599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"/>
  <sheetViews>
    <sheetView zoomScale="55" zoomScaleNormal="55" workbookViewId="0">
      <selection activeCell="A6" sqref="A6:H6"/>
    </sheetView>
  </sheetViews>
  <sheetFormatPr defaultColWidth="9" defaultRowHeight="27.75" outlineLevelRow="5"/>
  <cols>
    <col min="1" max="1" width="11.625" style="1" customWidth="1"/>
    <col min="2" max="2" width="28.125" style="2" customWidth="1"/>
    <col min="3" max="3" width="29.25" style="3" customWidth="1"/>
    <col min="4" max="4" width="15.625" style="2" customWidth="1"/>
    <col min="5" max="5" width="14" style="2" customWidth="1"/>
    <col min="6" max="6" width="30.25" style="2" customWidth="1"/>
    <col min="7" max="7" width="10.875" style="1" customWidth="1"/>
    <col min="8" max="8" width="22.625" style="1" customWidth="1"/>
    <col min="9" max="9" width="16.625" style="1" customWidth="1"/>
    <col min="10" max="10" width="14.875" style="5" hidden="1" customWidth="1"/>
    <col min="11" max="11" width="19" style="5" hidden="1" customWidth="1"/>
    <col min="12" max="12" width="9" style="5"/>
    <col min="13" max="13" width="18.875" style="5" customWidth="1"/>
    <col min="14" max="16" width="9" style="5"/>
    <col min="17" max="17" width="9" style="6"/>
    <col min="18" max="16384" width="9" style="5"/>
  </cols>
  <sheetData>
    <row r="1" ht="72.75" customHeight="1" spans="1:17">
      <c r="A1" s="25" t="s">
        <v>107</v>
      </c>
      <c r="B1" s="25"/>
      <c r="C1" s="25"/>
      <c r="D1" s="25"/>
      <c r="E1" s="25"/>
      <c r="F1" s="25"/>
      <c r="G1" s="25"/>
      <c r="H1" s="25"/>
      <c r="I1" s="25"/>
      <c r="J1" s="25"/>
      <c r="K1" s="25"/>
      <c r="N1" s="6"/>
      <c r="Q1" s="5"/>
    </row>
    <row r="2" s="1" customFormat="1" ht="71.25" customHeight="1" spans="1:12">
      <c r="A2" s="26" t="s">
        <v>1</v>
      </c>
      <c r="B2" s="26" t="s">
        <v>2</v>
      </c>
      <c r="C2" s="27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J2" s="26" t="s">
        <v>101</v>
      </c>
      <c r="K2" s="26" t="s">
        <v>102</v>
      </c>
      <c r="L2" s="22"/>
    </row>
    <row r="3" s="1" customFormat="1" ht="161.25" customHeight="1" spans="1:17">
      <c r="A3" s="26">
        <v>1</v>
      </c>
      <c r="B3" s="26" t="s">
        <v>108</v>
      </c>
      <c r="C3" s="27">
        <v>692220843976</v>
      </c>
      <c r="D3" s="28" t="s">
        <v>109</v>
      </c>
      <c r="E3" s="26" t="s">
        <v>110</v>
      </c>
      <c r="F3" s="26" t="s">
        <v>111</v>
      </c>
      <c r="G3" s="26">
        <v>1</v>
      </c>
      <c r="H3" s="29"/>
      <c r="I3" s="26">
        <v>299</v>
      </c>
      <c r="J3" s="23">
        <v>0.99</v>
      </c>
      <c r="K3" s="23">
        <f>I3*J3</f>
        <v>296.01</v>
      </c>
      <c r="Q3" s="22"/>
    </row>
    <row r="4" s="1" customFormat="1" ht="161.25" customHeight="1" spans="1:17">
      <c r="A4" s="26">
        <v>2</v>
      </c>
      <c r="B4" s="30" t="s">
        <v>97</v>
      </c>
      <c r="C4" s="31">
        <v>692286828428</v>
      </c>
      <c r="D4" s="32" t="s">
        <v>98</v>
      </c>
      <c r="E4" s="32" t="s">
        <v>91</v>
      </c>
      <c r="F4" s="32" t="s">
        <v>99</v>
      </c>
      <c r="G4" s="30">
        <v>1</v>
      </c>
      <c r="H4" s="33"/>
      <c r="I4" s="34">
        <v>3.5</v>
      </c>
      <c r="J4" s="23">
        <v>0.99</v>
      </c>
      <c r="K4" s="23">
        <f>I4*J4</f>
        <v>3.465</v>
      </c>
      <c r="Q4" s="22"/>
    </row>
    <row r="5" ht="65.1" customHeight="1" spans="1:11">
      <c r="A5" s="26" t="s">
        <v>30</v>
      </c>
      <c r="B5" s="26"/>
      <c r="C5" s="26"/>
      <c r="D5" s="26"/>
      <c r="E5" s="26"/>
      <c r="F5" s="26"/>
      <c r="G5" s="26"/>
      <c r="H5" s="26"/>
      <c r="I5" s="26">
        <f>SUM(I3:I4)</f>
        <v>302.5</v>
      </c>
      <c r="J5" s="23"/>
      <c r="K5" s="23">
        <f>K3+K4</f>
        <v>299.475</v>
      </c>
    </row>
    <row r="6" ht="65.1" customHeight="1" spans="1:11">
      <c r="A6" s="19" t="s">
        <v>31</v>
      </c>
      <c r="B6" s="19"/>
      <c r="C6" s="19"/>
      <c r="D6" s="19"/>
      <c r="E6" s="19"/>
      <c r="F6" s="19"/>
      <c r="G6" s="19"/>
      <c r="H6" s="19"/>
      <c r="I6" s="26">
        <v>299.47</v>
      </c>
      <c r="J6" s="23"/>
      <c r="K6" s="23">
        <f>K4+K5</f>
        <v>302.94</v>
      </c>
    </row>
  </sheetData>
  <mergeCells count="3">
    <mergeCell ref="A1:K1"/>
    <mergeCell ref="A5:H5"/>
    <mergeCell ref="A6:H6"/>
  </mergeCells>
  <pageMargins left="0.7" right="0.7" top="0.75" bottom="0.75" header="0.3" footer="0.3"/>
  <pageSetup paperSize="9" orientation="portrait" verticalDpi="599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"/>
  <sheetViews>
    <sheetView zoomScale="55" zoomScaleNormal="55" workbookViewId="0">
      <selection activeCell="Q6" sqref="Q6"/>
    </sheetView>
  </sheetViews>
  <sheetFormatPr defaultColWidth="9" defaultRowHeight="27.75" outlineLevelRow="5"/>
  <cols>
    <col min="1" max="1" width="10.25" style="1" customWidth="1"/>
    <col min="2" max="2" width="25.75" style="2" customWidth="1"/>
    <col min="3" max="3" width="31.75" style="3" customWidth="1"/>
    <col min="4" max="4" width="18.125" style="2" customWidth="1"/>
    <col min="5" max="5" width="12.875" style="2" customWidth="1"/>
    <col min="6" max="6" width="26.25" style="2" customWidth="1"/>
    <col min="7" max="7" width="11.75" style="1" customWidth="1"/>
    <col min="8" max="8" width="22.625" style="1" customWidth="1"/>
    <col min="9" max="9" width="15.75" style="1" customWidth="1"/>
    <col min="10" max="10" width="11.25" style="4" hidden="1" customWidth="1"/>
    <col min="11" max="11" width="21.875" style="4" hidden="1" customWidth="1"/>
    <col min="12" max="12" width="9" style="5"/>
    <col min="13" max="13" width="18.875" style="5" customWidth="1"/>
    <col min="14" max="16" width="9" style="5"/>
    <col min="17" max="17" width="9" style="6"/>
    <col min="18" max="16384" width="9" style="5"/>
  </cols>
  <sheetData>
    <row r="1" ht="68.25" customHeight="1" spans="1:17">
      <c r="A1" s="7" t="s">
        <v>112</v>
      </c>
      <c r="B1" s="8"/>
      <c r="C1" s="8"/>
      <c r="D1" s="8"/>
      <c r="E1" s="8"/>
      <c r="F1" s="8"/>
      <c r="G1" s="8"/>
      <c r="H1" s="8"/>
      <c r="I1" s="8"/>
      <c r="J1" s="8"/>
      <c r="K1" s="20"/>
      <c r="N1" s="6"/>
      <c r="Q1" s="5"/>
    </row>
    <row r="2" s="1" customFormat="1" ht="68.25" customHeight="1" spans="1:12">
      <c r="A2" s="9" t="s">
        <v>1</v>
      </c>
      <c r="B2" s="9" t="s">
        <v>2</v>
      </c>
      <c r="C2" s="10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21" t="s">
        <v>101</v>
      </c>
      <c r="K2" s="21" t="s">
        <v>102</v>
      </c>
      <c r="L2" s="22"/>
    </row>
    <row r="3" s="1" customFormat="1" ht="144" customHeight="1" spans="1:17">
      <c r="A3" s="11">
        <v>1</v>
      </c>
      <c r="B3" s="11" t="s">
        <v>113</v>
      </c>
      <c r="C3" s="12">
        <v>693992485626</v>
      </c>
      <c r="D3" s="13" t="s">
        <v>114</v>
      </c>
      <c r="E3" s="11" t="s">
        <v>115</v>
      </c>
      <c r="F3" s="11" t="s">
        <v>116</v>
      </c>
      <c r="G3" s="11">
        <v>1</v>
      </c>
      <c r="H3" s="14"/>
      <c r="I3" s="11">
        <v>299</v>
      </c>
      <c r="J3" s="23">
        <v>0.99</v>
      </c>
      <c r="K3" s="23">
        <f>I3*J3</f>
        <v>296.01</v>
      </c>
      <c r="Q3" s="22"/>
    </row>
    <row r="4" s="1" customFormat="1" ht="144" customHeight="1" spans="1:17">
      <c r="A4" s="11">
        <v>2</v>
      </c>
      <c r="B4" s="15" t="s">
        <v>97</v>
      </c>
      <c r="C4" s="16">
        <v>692286828428</v>
      </c>
      <c r="D4" s="17" t="s">
        <v>98</v>
      </c>
      <c r="E4" s="17" t="s">
        <v>91</v>
      </c>
      <c r="F4" s="17" t="s">
        <v>99</v>
      </c>
      <c r="G4" s="15">
        <v>1</v>
      </c>
      <c r="H4" s="18"/>
      <c r="I4" s="24">
        <v>3.5</v>
      </c>
      <c r="J4" s="23">
        <v>0.99</v>
      </c>
      <c r="K4" s="23">
        <f>I4*J4</f>
        <v>3.465</v>
      </c>
      <c r="Q4" s="22"/>
    </row>
    <row r="5" ht="65.1" customHeight="1" spans="1:11">
      <c r="A5" s="11" t="s">
        <v>30</v>
      </c>
      <c r="B5" s="11"/>
      <c r="C5" s="11"/>
      <c r="D5" s="11"/>
      <c r="E5" s="11"/>
      <c r="F5" s="11"/>
      <c r="G5" s="11"/>
      <c r="H5" s="11"/>
      <c r="I5" s="11">
        <f>SUM(I3:I4)</f>
        <v>302.5</v>
      </c>
      <c r="J5" s="23"/>
      <c r="K5" s="23">
        <f>K3+K4</f>
        <v>299.475</v>
      </c>
    </row>
    <row r="6" ht="65.1" customHeight="1" spans="1:11">
      <c r="A6" s="19" t="s">
        <v>31</v>
      </c>
      <c r="B6" s="19"/>
      <c r="C6" s="19"/>
      <c r="D6" s="19"/>
      <c r="E6" s="19"/>
      <c r="F6" s="19"/>
      <c r="G6" s="19"/>
      <c r="H6" s="19"/>
      <c r="I6" s="11">
        <v>299.47</v>
      </c>
      <c r="J6" s="23"/>
      <c r="K6" s="23">
        <f>K4+K5</f>
        <v>302.94</v>
      </c>
    </row>
  </sheetData>
  <mergeCells count="3">
    <mergeCell ref="A1:K1"/>
    <mergeCell ref="A5:H5"/>
    <mergeCell ref="A6:H6"/>
  </mergeCells>
  <pageMargins left="0.7" right="0.7" top="0.75" bottom="0.75" header="0.3" footer="0.3"/>
  <pageSetup paperSize="9" orientation="portrait" verticalDpi="599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Wal-Mart Stores Inc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套餐一 粮油类</vt:lpstr>
      <vt:lpstr>套餐二 洗护类</vt:lpstr>
      <vt:lpstr>套餐三 零食类</vt:lpstr>
      <vt:lpstr>套餐四 生活类</vt:lpstr>
      <vt:lpstr>套餐五 电器类（微波炉）</vt:lpstr>
      <vt:lpstr>套餐六 电器类（电饭煲）</vt:lpstr>
      <vt:lpstr>套餐七 电器类（破壁机）</vt:lpstr>
      <vt:lpstr>套餐八 电器类（电风扇）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2186 DGM-Sales Support</dc:creator>
  <cp:lastModifiedBy>专业招标咨询</cp:lastModifiedBy>
  <dcterms:created xsi:type="dcterms:W3CDTF">2025-01-01T15:04:00Z</dcterms:created>
  <cp:lastPrinted>2025-03-06T04:37:00Z</cp:lastPrinted>
  <dcterms:modified xsi:type="dcterms:W3CDTF">2025-04-08T11:34:04Z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75E92259735746398E72B5C3629612CF_12</vt:lpwstr>
  </property>
  <property fmtid="{D5CDD505-2E9C-101B-9397-08002B2CF9AE}" pid="3" name="KSOProductBuildVer">
    <vt:lpwstr>2052-12.1.0.20305</vt:lpwstr>
  </property>
</Properties>
</file>